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75" yWindow="645" windowWidth="21720" windowHeight="13500" tabRatio="498" activeTab="0"/>
  </bookViews>
  <sheets>
    <sheet name="Resumo" sheetId="1" r:id="rId1"/>
    <sheet name="Caso de Uso" sheetId="2" r:id="rId2"/>
  </sheets>
  <definedNames>
    <definedName name="final">'Caso de Uso'!$C$31</definedName>
    <definedName name="head">'Resumo'!$C$19</definedName>
    <definedName name="template">'Caso de Uso'!$B$12:$I$12</definedName>
  </definedNames>
  <calcPr fullCalcOnLoad="1"/>
</workbook>
</file>

<file path=xl/sharedStrings.xml><?xml version="1.0" encoding="utf-8"?>
<sst xmlns="http://schemas.openxmlformats.org/spreadsheetml/2006/main" count="36" uniqueCount="35">
  <si>
    <t>Sistema</t>
  </si>
  <si>
    <t>Número do chamado/OS</t>
  </si>
  <si>
    <t>Responsável</t>
  </si>
  <si>
    <t>Quantidade de Itens</t>
  </si>
  <si>
    <t>Percentual de Aprovação</t>
  </si>
  <si>
    <t>Item</t>
  </si>
  <si>
    <t>Descrição</t>
  </si>
  <si>
    <t>Aprovado?</t>
  </si>
  <si>
    <t>Descrição dos Defeitos</t>
  </si>
  <si>
    <t>Observação</t>
  </si>
  <si>
    <t>O documento segue as normas gramaticais e ortográficas da língua portuguesa?</t>
  </si>
  <si>
    <t>Não aprovações</t>
  </si>
  <si>
    <t>Existe uma breve descrição explicativa sobre para que serve o documento?</t>
  </si>
  <si>
    <t xml:space="preserve"> </t>
  </si>
  <si>
    <t>Os documentos referenciados durante o texto estão presentes na seção documentos relacionados?</t>
  </si>
  <si>
    <t>Existe um passo para cada mudança de foco entre ator e sistema?</t>
  </si>
  <si>
    <t>A notação do diagrama de  caso de uso foi utilizada de forma adequada?</t>
  </si>
  <si>
    <t>Todas as extensões e inclusões estão relacionadas na seção definida?</t>
  </si>
  <si>
    <t>No diagrama de caso de uso as imagens foram anexadas?</t>
  </si>
  <si>
    <t>Com relação ao gerenciamento de configuração:
1) o nome do documento está definido conforme os padrões da MDS?
2) segue o modelo(template) definido na MDS?
3) houve o correto versionamento e disponibilização no repositório do documento e dos arquivos originais utilizados para composição do documento? (ex: arquivos de imagem, arquivos de diagramas do astah, rose etc)</t>
  </si>
  <si>
    <t>Com relação ao documento:
1) possui sigla e nome do projeto? 
2) possui nome, email e telefone do gestor e gerente do projeto?
3) houve preenchimento do "Histórico de Revisão", informando data, demanda, versão, descrição e autor?
4) os títulos e cabeçalhos estão numerados corretamente?</t>
  </si>
  <si>
    <t>Os nomes dos atores referenciados no caso de uso denotam claramente o papel que estes desempenham?</t>
  </si>
  <si>
    <t>As pré-condições do caso de uso indicando condições tratadas pelo sistema foram descritas e estão claras?</t>
  </si>
  <si>
    <t>Com relação ao fluxo básico:
1) representa o cenário normal, que indica o sucesso completo do início ao fim do caso de uso?
2) o último passo do caso de uso indica que o caso de uso está encerrado?</t>
  </si>
  <si>
    <t>Com relação aos fluxos alternativos:
1) estão sendo acionados em algum passo do caso de uso?
2) quando representa alguma ação, esta ação é mencionada como ponto de entrada no primeiro passo do fluxo alternativo?
3) retornam a um passo específico do fluxo que o chamou ou encerram o fluxo de eventos?</t>
  </si>
  <si>
    <t>Com relação aos fluxos de exceção:
1) estão especificados de forma a tratar situações de erro?
2) estão sendo acionados em algum passo do caso de uso?</t>
  </si>
  <si>
    <t>Com relação as regras de negócio referenciadas no caso de uso:
1 ) Todas as regras de negócio que obrigam ou proíbem algo, possui um fluxo de exceção especificado?
2) Todas as regras de negócio possuem relação com o passo do fluxo do caso de uso onde estão listadas?</t>
  </si>
  <si>
    <t>A pós-condição descrita apresenta as condições resultantes tanto dos casos de sucesso como dos casos de falha?</t>
  </si>
  <si>
    <t>Com relação as especificações de tela:
1) foram inseridas no documento?
2) a descrição foi preenchida?
3) os campos obrigatórios foram informados?</t>
  </si>
  <si>
    <t>O caso de uso está descrito de forma clara, intuitiva e sem ambiguidade?</t>
  </si>
  <si>
    <r>
      <t xml:space="preserve">                 </t>
    </r>
    <r>
      <rPr>
        <b/>
        <sz val="20"/>
        <color indexed="8"/>
        <rFont val="Calibri"/>
        <family val="2"/>
      </rPr>
      <t>Checklist de especificação de caso de uso</t>
    </r>
  </si>
  <si>
    <r>
      <t xml:space="preserve">As interações e trocas de informações e </t>
    </r>
    <r>
      <rPr>
        <b/>
        <sz val="11"/>
        <color indexed="8"/>
        <rFont val="Calibri"/>
        <family val="2"/>
      </rPr>
      <t>mensagens</t>
    </r>
    <r>
      <rPr>
        <sz val="11"/>
        <color indexed="8"/>
        <rFont val="Calibri"/>
        <family val="2"/>
      </rPr>
      <t xml:space="preserve"> entre ator e sistema estão claras?</t>
    </r>
  </si>
  <si>
    <t>Caso de Uso 1</t>
  </si>
  <si>
    <t>Média Percentual</t>
  </si>
  <si>
    <t>Controle de Checklists - MDS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</si>
</sst>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9"/>
      <name val="Calibri"/>
      <family val="2"/>
    </font>
    <font>
      <b/>
      <sz val="1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  <font>
      <sz val="12"/>
      <color theme="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5" fillId="0" borderId="0" xfId="0" applyFont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0" fontId="0" fillId="0" borderId="16" xfId="49" applyNumberFormat="1" applyFont="1" applyBorder="1" applyAlignment="1">
      <alignment horizontal="center" vertical="center"/>
    </xf>
    <xf numFmtId="0" fontId="45" fillId="33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5" fillId="33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45" fillId="33" borderId="21" xfId="0" applyFont="1" applyFill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5" fillId="33" borderId="23" xfId="0" applyFont="1" applyFill="1" applyBorder="1" applyAlignment="1">
      <alignment horizontal="center"/>
    </xf>
    <xf numFmtId="0" fontId="45" fillId="33" borderId="24" xfId="0" applyFont="1" applyFill="1" applyBorder="1" applyAlignment="1">
      <alignment horizontal="center"/>
    </xf>
    <xf numFmtId="10" fontId="0" fillId="0" borderId="25" xfId="0" applyNumberFormat="1" applyBorder="1" applyAlignment="1">
      <alignment horizontal="center"/>
    </xf>
    <xf numFmtId="0" fontId="27" fillId="0" borderId="26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46" fillId="0" borderId="27" xfId="0" applyFont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justify" vertical="top" wrapText="1"/>
    </xf>
    <xf numFmtId="0" fontId="27" fillId="0" borderId="29" xfId="0" applyFont="1" applyBorder="1" applyAlignment="1">
      <alignment horizontal="justify" vertical="top" wrapText="1"/>
    </xf>
    <xf numFmtId="0" fontId="27" fillId="0" borderId="30" xfId="0" applyFont="1" applyBorder="1" applyAlignment="1">
      <alignment horizontal="justify" vertical="top" wrapText="1"/>
    </xf>
    <xf numFmtId="0" fontId="27" fillId="0" borderId="28" xfId="0" applyFont="1" applyBorder="1" applyAlignment="1" applyProtection="1">
      <alignment horizontal="center" vertical="center"/>
      <protection locked="0"/>
    </xf>
    <xf numFmtId="0" fontId="27" fillId="0" borderId="30" xfId="0" applyFont="1" applyBorder="1" applyAlignment="1" applyProtection="1">
      <alignment horizontal="center" vertical="center"/>
      <protection locked="0"/>
    </xf>
    <xf numFmtId="0" fontId="27" fillId="0" borderId="28" xfId="0" applyFont="1" applyBorder="1" applyAlignment="1">
      <alignment horizontal="justify" vertical="top" wrapText="1"/>
    </xf>
    <xf numFmtId="0" fontId="27" fillId="0" borderId="29" xfId="0" applyFont="1" applyBorder="1" applyAlignment="1">
      <alignment horizontal="justify" vertical="top" wrapText="1"/>
    </xf>
    <xf numFmtId="0" fontId="27" fillId="0" borderId="30" xfId="0" applyFont="1" applyBorder="1" applyAlignment="1">
      <alignment horizontal="justify" vertical="top" wrapText="1"/>
    </xf>
    <xf numFmtId="0" fontId="45" fillId="33" borderId="31" xfId="0" applyFont="1" applyFill="1" applyBorder="1" applyAlignment="1">
      <alignment horizontal="center" vertical="center"/>
    </xf>
    <xf numFmtId="0" fontId="45" fillId="33" borderId="32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justify" vertical="top" wrapText="1"/>
    </xf>
    <xf numFmtId="0" fontId="27" fillId="0" borderId="30" xfId="0" applyFont="1" applyBorder="1" applyAlignment="1">
      <alignment horizontal="justify" vertical="top" wrapText="1"/>
    </xf>
    <xf numFmtId="0" fontId="27" fillId="0" borderId="28" xfId="0" applyFont="1" applyBorder="1" applyAlignment="1">
      <alignment horizontal="justify" vertical="top" wrapText="1"/>
    </xf>
    <xf numFmtId="0" fontId="44" fillId="0" borderId="0" xfId="0" applyFont="1" applyAlignment="1">
      <alignment horizontal="center"/>
    </xf>
    <xf numFmtId="0" fontId="45" fillId="33" borderId="34" xfId="0" applyFont="1" applyFill="1" applyBorder="1" applyAlignment="1">
      <alignment/>
    </xf>
    <xf numFmtId="0" fontId="45" fillId="33" borderId="35" xfId="0" applyFont="1" applyFill="1" applyBorder="1" applyAlignment="1">
      <alignment/>
    </xf>
    <xf numFmtId="0" fontId="27" fillId="0" borderId="28" xfId="0" applyFont="1" applyBorder="1" applyAlignment="1" applyProtection="1">
      <alignment horizontal="center" vertical="center"/>
      <protection locked="0"/>
    </xf>
    <xf numFmtId="0" fontId="27" fillId="0" borderId="29" xfId="0" applyFont="1" applyBorder="1" applyAlignment="1">
      <alignment horizontal="justify" vertical="top" wrapText="1"/>
    </xf>
    <xf numFmtId="0" fontId="27" fillId="0" borderId="30" xfId="0" applyFont="1" applyBorder="1" applyAlignment="1">
      <alignment horizontal="justify" vertical="top" wrapText="1"/>
    </xf>
    <xf numFmtId="0" fontId="37" fillId="0" borderId="28" xfId="0" applyFont="1" applyBorder="1" applyAlignment="1" applyProtection="1">
      <alignment horizontal="center" vertical="center"/>
      <protection locked="0"/>
    </xf>
    <xf numFmtId="0" fontId="45" fillId="33" borderId="34" xfId="0" applyFont="1" applyFill="1" applyBorder="1" applyAlignment="1">
      <alignment horizontal="center"/>
    </xf>
    <xf numFmtId="0" fontId="45" fillId="33" borderId="36" xfId="0" applyFont="1" applyFill="1" applyBorder="1" applyAlignment="1">
      <alignment horizontal="center"/>
    </xf>
    <xf numFmtId="0" fontId="45" fillId="33" borderId="35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5">
    <dxf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47625</xdr:rowOff>
    </xdr:from>
    <xdr:to>
      <xdr:col>2</xdr:col>
      <xdr:colOff>47625</xdr:colOff>
      <xdr:row>5</xdr:row>
      <xdr:rowOff>285750</xdr:rowOff>
    </xdr:to>
    <xdr:pic>
      <xdr:nvPicPr>
        <xdr:cNvPr id="1" name="Imagem 1" descr="datsus-300x269"/>
        <xdr:cNvPicPr preferRelativeResize="1">
          <a:picLocks noChangeAspect="1"/>
        </xdr:cNvPicPr>
      </xdr:nvPicPr>
      <xdr:blipFill>
        <a:blip r:embed="rId1"/>
        <a:srcRect t="15078" b="13491"/>
        <a:stretch>
          <a:fillRect/>
        </a:stretch>
      </xdr:blipFill>
      <xdr:spPr>
        <a:xfrm>
          <a:off x="219075" y="247650"/>
          <a:ext cx="1495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3</xdr:row>
      <xdr:rowOff>19050</xdr:rowOff>
    </xdr:from>
    <xdr:to>
      <xdr:col>11</xdr:col>
      <xdr:colOff>57150</xdr:colOff>
      <xdr:row>6</xdr:row>
      <xdr:rowOff>57150</xdr:rowOff>
    </xdr:to>
    <xdr:pic>
      <xdr:nvPicPr>
        <xdr:cNvPr id="2" name="Imagem 4" descr="MDS SOBRE"/>
        <xdr:cNvPicPr preferRelativeResize="1">
          <a:picLocks noChangeAspect="1"/>
        </xdr:cNvPicPr>
      </xdr:nvPicPr>
      <xdr:blipFill>
        <a:blip r:embed="rId2"/>
        <a:srcRect r="66749" b="83436"/>
        <a:stretch>
          <a:fillRect/>
        </a:stretch>
      </xdr:blipFill>
      <xdr:spPr>
        <a:xfrm>
          <a:off x="8458200" y="619125"/>
          <a:ext cx="1285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609600</xdr:colOff>
      <xdr:row>9</xdr:row>
      <xdr:rowOff>152400</xdr:rowOff>
    </xdr:from>
    <xdr:to>
      <xdr:col>8</xdr:col>
      <xdr:colOff>495300</xdr:colOff>
      <xdr:row>11</xdr:row>
      <xdr:rowOff>76200</xdr:rowOff>
    </xdr:to>
    <xdr:sp macro="[0]!NovoCU">
      <xdr:nvSpPr>
        <xdr:cNvPr id="3" name="Retângulo de cantos arredondados 2"/>
        <xdr:cNvSpPr>
          <a:spLocks/>
        </xdr:cNvSpPr>
      </xdr:nvSpPr>
      <xdr:spPr>
        <a:xfrm>
          <a:off x="6867525" y="2047875"/>
          <a:ext cx="1257300" cy="323850"/>
        </a:xfrm>
        <a:prstGeom prst="roundRect">
          <a:avLst/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Novo Caso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de Uso</a:t>
          </a:r>
        </a:p>
      </xdr:txBody>
    </xdr:sp>
    <xdr:clientData/>
  </xdr:twoCellAnchor>
  <xdr:twoCellAnchor>
    <xdr:from>
      <xdr:col>6</xdr:col>
      <xdr:colOff>609600</xdr:colOff>
      <xdr:row>12</xdr:row>
      <xdr:rowOff>104775</xdr:rowOff>
    </xdr:from>
    <xdr:to>
      <xdr:col>8</xdr:col>
      <xdr:colOff>495300</xdr:colOff>
      <xdr:row>14</xdr:row>
      <xdr:rowOff>19050</xdr:rowOff>
    </xdr:to>
    <xdr:sp macro="[0]!limpar">
      <xdr:nvSpPr>
        <xdr:cNvPr id="4" name="Retângulo de cantos arredondados 3"/>
        <xdr:cNvSpPr>
          <a:spLocks/>
        </xdr:cNvSpPr>
      </xdr:nvSpPr>
      <xdr:spPr>
        <a:xfrm>
          <a:off x="6867525" y="2600325"/>
          <a:ext cx="1257300" cy="314325"/>
        </a:xfrm>
        <a:prstGeom prst="roundRect">
          <a:avLst/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Limpar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419100</xdr:colOff>
      <xdr:row>1</xdr:row>
      <xdr:rowOff>333375</xdr:rowOff>
    </xdr:from>
    <xdr:to>
      <xdr:col>8</xdr:col>
      <xdr:colOff>1419225</xdr:colOff>
      <xdr:row>7</xdr:row>
      <xdr:rowOff>114300</xdr:rowOff>
    </xdr:to>
    <xdr:pic>
      <xdr:nvPicPr>
        <xdr:cNvPr id="1" name="Imagem 2" descr="datsus-300x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533400"/>
          <a:ext cx="14192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tabColor theme="4" tint="-0.4999699890613556"/>
  </sheetPr>
  <dimension ref="C6:K53"/>
  <sheetViews>
    <sheetView showGridLines="0" tabSelected="1" zoomScalePageLayoutView="0" workbookViewId="0" topLeftCell="A1">
      <selection activeCell="L25" sqref="L25"/>
    </sheetView>
  </sheetViews>
  <sheetFormatPr defaultColWidth="9.00390625" defaultRowHeight="15.75"/>
  <cols>
    <col min="2" max="2" width="12.875" style="0" customWidth="1"/>
    <col min="3" max="3" width="20.875" style="25" bestFit="1" customWidth="1"/>
    <col min="4" max="4" width="21.375" style="25" bestFit="1" customWidth="1"/>
  </cols>
  <sheetData>
    <row r="2" ht="15.75"/>
    <row r="3" ht="15.75"/>
    <row r="4" ht="15.75"/>
    <row r="5" ht="15.75"/>
    <row r="6" spans="3:11" ht="23.25">
      <c r="C6" s="32" t="s">
        <v>34</v>
      </c>
      <c r="D6" s="32"/>
      <c r="E6" s="32"/>
      <c r="F6" s="32"/>
      <c r="G6" s="32"/>
      <c r="H6" s="32"/>
      <c r="I6" s="32"/>
      <c r="J6" s="32"/>
      <c r="K6" s="32"/>
    </row>
    <row r="7" ht="15.75"/>
    <row r="11" spans="3:4" ht="15.75">
      <c r="C11" s="19" t="s">
        <v>0</v>
      </c>
      <c r="D11" s="20"/>
    </row>
    <row r="12" spans="3:4" ht="15.75">
      <c r="C12" s="21" t="s">
        <v>1</v>
      </c>
      <c r="D12" s="22"/>
    </row>
    <row r="13" spans="3:4" ht="15.75">
      <c r="C13" s="21" t="s">
        <v>2</v>
      </c>
      <c r="D13" s="22"/>
    </row>
    <row r="14" spans="3:4" ht="15.75">
      <c r="C14" s="23" t="s">
        <v>33</v>
      </c>
      <c r="D14" s="24">
        <f>AVERAGE(D19:D58)</f>
        <v>1</v>
      </c>
    </row>
    <row r="18" ht="15.75">
      <c r="D18" s="26" t="s">
        <v>4</v>
      </c>
    </row>
    <row r="19" spans="3:4" ht="15.75">
      <c r="C19" s="27" t="s">
        <v>32</v>
      </c>
      <c r="D19" s="28">
        <f>'Caso de Uso'!D7</f>
        <v>1</v>
      </c>
    </row>
    <row r="20" spans="3:4" ht="15.75">
      <c r="C20"/>
      <c r="D20"/>
    </row>
    <row r="21" spans="3:4" ht="15.75">
      <c r="C21"/>
      <c r="D21"/>
    </row>
    <row r="22" spans="3:4" ht="15.75">
      <c r="C22"/>
      <c r="D22"/>
    </row>
    <row r="23" spans="3:4" ht="15.75">
      <c r="C23"/>
      <c r="D23"/>
    </row>
    <row r="24" spans="3:4" ht="15.75">
      <c r="C24"/>
      <c r="D24"/>
    </row>
    <row r="25" spans="3:4" ht="15.75">
      <c r="C25"/>
      <c r="D25"/>
    </row>
    <row r="26" spans="3:4" ht="15.75">
      <c r="C26"/>
      <c r="D26"/>
    </row>
    <row r="27" spans="3:4" ht="15.75">
      <c r="C27"/>
      <c r="D27"/>
    </row>
    <row r="28" spans="3:4" ht="15.75">
      <c r="C28"/>
      <c r="D28"/>
    </row>
    <row r="29" spans="3:4" ht="15.75">
      <c r="C29"/>
      <c r="D29"/>
    </row>
    <row r="30" spans="3:4" ht="15.75">
      <c r="C30"/>
      <c r="D30"/>
    </row>
    <row r="31" spans="3:4" ht="15.75">
      <c r="C31"/>
      <c r="D31"/>
    </row>
    <row r="32" spans="3:4" ht="15.75">
      <c r="C32"/>
      <c r="D32"/>
    </row>
    <row r="33" spans="3:4" ht="15.75">
      <c r="C33"/>
      <c r="D33"/>
    </row>
    <row r="34" spans="3:4" ht="15.75">
      <c r="C34"/>
      <c r="D34"/>
    </row>
    <row r="35" spans="3:4" ht="15.75">
      <c r="C35"/>
      <c r="D35"/>
    </row>
    <row r="36" spans="3:4" ht="15.75">
      <c r="C36"/>
      <c r="D36"/>
    </row>
    <row r="37" spans="3:4" ht="15.75">
      <c r="C37"/>
      <c r="D37"/>
    </row>
    <row r="38" spans="3:4" ht="15.75">
      <c r="C38"/>
      <c r="D38"/>
    </row>
    <row r="39" spans="3:4" ht="15.75">
      <c r="C39"/>
      <c r="D39"/>
    </row>
    <row r="40" spans="3:4" ht="15.75">
      <c r="C40"/>
      <c r="D40"/>
    </row>
    <row r="41" spans="3:4" ht="15.75">
      <c r="C41"/>
      <c r="D41"/>
    </row>
    <row r="42" spans="3:4" ht="15.75">
      <c r="C42"/>
      <c r="D42"/>
    </row>
    <row r="43" spans="3:4" ht="15.75">
      <c r="C43"/>
      <c r="D43"/>
    </row>
    <row r="44" spans="3:4" ht="15.75">
      <c r="C44"/>
      <c r="D44"/>
    </row>
    <row r="45" spans="3:4" ht="15.75">
      <c r="C45"/>
      <c r="D45"/>
    </row>
    <row r="46" spans="3:4" ht="15.75">
      <c r="C46"/>
      <c r="D46"/>
    </row>
    <row r="47" spans="3:4" ht="15.75">
      <c r="C47"/>
      <c r="D47"/>
    </row>
    <row r="48" spans="3:4" ht="15.75">
      <c r="C48"/>
      <c r="D48"/>
    </row>
    <row r="49" spans="3:4" ht="15.75">
      <c r="C49"/>
      <c r="D49"/>
    </row>
    <row r="50" spans="3:4" ht="15.75">
      <c r="C50"/>
      <c r="D50"/>
    </row>
    <row r="51" spans="3:4" ht="15.75">
      <c r="C51"/>
      <c r="D51"/>
    </row>
    <row r="52" spans="3:4" ht="15.75">
      <c r="C52"/>
      <c r="D52"/>
    </row>
    <row r="53" spans="3:4" ht="15.75">
      <c r="C53"/>
      <c r="D53"/>
    </row>
  </sheetData>
  <sheetProtection/>
  <mergeCells count="1">
    <mergeCell ref="C6:K6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B1:K58"/>
  <sheetViews>
    <sheetView showGridLines="0" zoomScale="110" zoomScaleNormal="110" zoomScalePageLayoutView="110" workbookViewId="0" topLeftCell="A1">
      <selection activeCell="J12" sqref="J12"/>
    </sheetView>
  </sheetViews>
  <sheetFormatPr defaultColWidth="11.00390625" defaultRowHeight="15.75"/>
  <cols>
    <col min="1" max="1" width="3.625" style="0" customWidth="1"/>
    <col min="2" max="2" width="4.375" style="0" customWidth="1"/>
    <col min="3" max="3" width="18.75390625" style="0" customWidth="1"/>
    <col min="4" max="4" width="11.00390625" style="0" customWidth="1"/>
    <col min="5" max="5" width="22.375" style="0" customWidth="1"/>
    <col min="6" max="6" width="11.00390625" style="0" customWidth="1"/>
    <col min="7" max="7" width="20.50390625" style="0" customWidth="1"/>
    <col min="8" max="8" width="5.50390625" style="0" customWidth="1"/>
    <col min="9" max="9" width="21.00390625" style="0" customWidth="1"/>
  </cols>
  <sheetData>
    <row r="1" ht="15.75">
      <c r="B1" s="12"/>
    </row>
    <row r="2" spans="3:10" ht="26.25">
      <c r="C2" s="50" t="s">
        <v>30</v>
      </c>
      <c r="D2" s="50"/>
      <c r="E2" s="50"/>
      <c r="F2" s="50"/>
      <c r="G2" s="50"/>
      <c r="H2" s="8"/>
      <c r="I2" s="8"/>
      <c r="J2" s="8"/>
    </row>
    <row r="3" spans="3:10" ht="26.25">
      <c r="C3" s="9"/>
      <c r="D3" s="9"/>
      <c r="E3" s="9"/>
      <c r="F3" s="9"/>
      <c r="G3" s="9"/>
      <c r="H3" s="8"/>
      <c r="I3" s="8"/>
      <c r="J3" s="8"/>
    </row>
    <row r="4" spans="7:11" ht="16.5" thickBot="1">
      <c r="G4" s="1"/>
      <c r="H4" s="1"/>
      <c r="I4" s="1"/>
      <c r="J4" s="2"/>
      <c r="K4" s="2"/>
    </row>
    <row r="5" spans="2:11" ht="15.75">
      <c r="B5" s="33" t="s">
        <v>3</v>
      </c>
      <c r="C5" s="34"/>
      <c r="D5" s="16">
        <f>COUNT(B12:B200)</f>
        <v>19</v>
      </c>
      <c r="E5" s="1"/>
      <c r="F5" s="1"/>
      <c r="G5" s="1"/>
      <c r="H5" s="1"/>
      <c r="I5" s="1"/>
      <c r="J5" s="2"/>
      <c r="K5" s="2"/>
    </row>
    <row r="6" spans="2:11" ht="15.75">
      <c r="B6" s="45" t="s">
        <v>11</v>
      </c>
      <c r="C6" s="46"/>
      <c r="D6" s="17">
        <f>COUNTIF(F12:F394,"Não")</f>
        <v>0</v>
      </c>
      <c r="E6" s="1"/>
      <c r="F6" s="1"/>
      <c r="G6" s="1"/>
      <c r="H6" s="1"/>
      <c r="I6" s="1"/>
      <c r="J6" s="2"/>
      <c r="K6" s="2"/>
    </row>
    <row r="7" spans="2:11" ht="16.5" thickBot="1">
      <c r="B7" s="43" t="s">
        <v>4</v>
      </c>
      <c r="C7" s="44"/>
      <c r="D7" s="18">
        <f>1-D6/B30</f>
        <v>1</v>
      </c>
      <c r="E7" s="1"/>
      <c r="F7" s="1"/>
      <c r="G7" s="1"/>
      <c r="H7" s="1"/>
      <c r="I7" s="1"/>
      <c r="J7" s="2"/>
      <c r="K7" s="2"/>
    </row>
    <row r="8" spans="2:11" ht="15.75">
      <c r="B8" s="10">
        <v>1</v>
      </c>
      <c r="C8" s="1"/>
      <c r="D8" s="1"/>
      <c r="E8" s="1"/>
      <c r="F8" s="1"/>
      <c r="G8" s="1"/>
      <c r="H8" s="1"/>
      <c r="I8" s="1"/>
      <c r="J8" s="2"/>
      <c r="K8" s="2"/>
    </row>
    <row r="9" spans="2:11" ht="15.75">
      <c r="B9" s="10"/>
      <c r="C9" s="1"/>
      <c r="D9" s="1"/>
      <c r="E9" s="1"/>
      <c r="F9" s="1"/>
      <c r="G9" s="1"/>
      <c r="H9" s="1"/>
      <c r="I9" s="1"/>
      <c r="J9" s="2"/>
      <c r="K9" s="2"/>
    </row>
    <row r="10" spans="2:11" ht="16.5" thickBot="1">
      <c r="B10" s="10"/>
      <c r="C10" s="1"/>
      <c r="D10" s="1"/>
      <c r="E10" s="1"/>
      <c r="F10" s="1"/>
      <c r="G10" s="1"/>
      <c r="H10" s="1"/>
      <c r="I10" s="1"/>
      <c r="J10" s="2"/>
      <c r="K10" s="2"/>
    </row>
    <row r="11" spans="2:11" ht="15.75">
      <c r="B11" s="13" t="s">
        <v>5</v>
      </c>
      <c r="C11" s="57" t="s">
        <v>6</v>
      </c>
      <c r="D11" s="58"/>
      <c r="E11" s="59"/>
      <c r="F11" s="14" t="s">
        <v>7</v>
      </c>
      <c r="G11" s="51" t="s">
        <v>8</v>
      </c>
      <c r="H11" s="52"/>
      <c r="I11" s="15" t="s">
        <v>9</v>
      </c>
      <c r="J11" s="2"/>
      <c r="K11" s="2"/>
    </row>
    <row r="12" spans="2:11" ht="125.25" customHeight="1">
      <c r="B12" s="4">
        <f>+B8</f>
        <v>1</v>
      </c>
      <c r="C12" s="40" t="s">
        <v>19</v>
      </c>
      <c r="D12" s="47"/>
      <c r="E12" s="48"/>
      <c r="F12" s="29"/>
      <c r="G12" s="53"/>
      <c r="H12" s="39"/>
      <c r="I12" s="31"/>
      <c r="J12" s="2"/>
      <c r="K12" s="2"/>
    </row>
    <row r="13" spans="2:11" ht="98.25" customHeight="1">
      <c r="B13" s="4">
        <f>+B12+1</f>
        <v>2</v>
      </c>
      <c r="C13" s="40" t="s">
        <v>20</v>
      </c>
      <c r="D13" s="54"/>
      <c r="E13" s="55"/>
      <c r="F13" s="29"/>
      <c r="G13" s="38"/>
      <c r="H13" s="39"/>
      <c r="I13" s="30"/>
      <c r="J13" s="2"/>
      <c r="K13" s="2"/>
    </row>
    <row r="14" spans="2:11" ht="30.75" customHeight="1">
      <c r="B14" s="4">
        <f aca="true" t="shared" si="0" ref="B14:B29">+B13+1</f>
        <v>3</v>
      </c>
      <c r="C14" s="40" t="s">
        <v>12</v>
      </c>
      <c r="D14" s="41"/>
      <c r="E14" s="42"/>
      <c r="F14" s="29"/>
      <c r="G14" s="38"/>
      <c r="H14" s="39"/>
      <c r="I14" s="30"/>
      <c r="J14" s="2"/>
      <c r="K14" s="2"/>
    </row>
    <row r="15" spans="2:11" ht="30.75" customHeight="1">
      <c r="B15" s="4">
        <f t="shared" si="0"/>
        <v>4</v>
      </c>
      <c r="C15" s="40" t="s">
        <v>14</v>
      </c>
      <c r="D15" s="41"/>
      <c r="E15" s="42"/>
      <c r="F15" s="29"/>
      <c r="G15" s="56"/>
      <c r="H15" s="39"/>
      <c r="I15" s="30"/>
      <c r="J15" s="2"/>
      <c r="K15" s="2"/>
    </row>
    <row r="16" spans="2:11" ht="33" customHeight="1">
      <c r="B16" s="4">
        <f t="shared" si="0"/>
        <v>5</v>
      </c>
      <c r="C16" s="35" t="s">
        <v>18</v>
      </c>
      <c r="D16" s="36"/>
      <c r="E16" s="37"/>
      <c r="F16" s="29"/>
      <c r="G16" s="38"/>
      <c r="H16" s="39"/>
      <c r="I16" s="30"/>
      <c r="J16" s="2"/>
      <c r="K16" s="2"/>
    </row>
    <row r="17" spans="2:11" ht="31.5" customHeight="1">
      <c r="B17" s="4">
        <f t="shared" si="0"/>
        <v>6</v>
      </c>
      <c r="C17" s="35" t="s">
        <v>16</v>
      </c>
      <c r="D17" s="47"/>
      <c r="E17" s="48"/>
      <c r="F17" s="29"/>
      <c r="G17" s="38"/>
      <c r="H17" s="39"/>
      <c r="I17" s="30"/>
      <c r="J17" s="2"/>
      <c r="K17" s="2"/>
    </row>
    <row r="18" spans="2:11" ht="31.5" customHeight="1">
      <c r="B18" s="4">
        <f t="shared" si="0"/>
        <v>7</v>
      </c>
      <c r="C18" s="35" t="s">
        <v>21</v>
      </c>
      <c r="D18" s="47"/>
      <c r="E18" s="48"/>
      <c r="F18" s="29"/>
      <c r="G18" s="38"/>
      <c r="H18" s="39"/>
      <c r="I18" s="30"/>
      <c r="J18" s="2"/>
      <c r="K18" s="2"/>
    </row>
    <row r="19" spans="2:11" ht="31.5" customHeight="1">
      <c r="B19" s="4">
        <f t="shared" si="0"/>
        <v>8</v>
      </c>
      <c r="C19" s="49" t="s">
        <v>31</v>
      </c>
      <c r="D19" s="47"/>
      <c r="E19" s="48"/>
      <c r="F19" s="29"/>
      <c r="G19" s="38"/>
      <c r="H19" s="39"/>
      <c r="I19" s="30"/>
      <c r="J19" s="2"/>
      <c r="K19" s="2"/>
    </row>
    <row r="20" spans="2:11" ht="31.5" customHeight="1">
      <c r="B20" s="4">
        <f t="shared" si="0"/>
        <v>9</v>
      </c>
      <c r="C20" s="35" t="s">
        <v>22</v>
      </c>
      <c r="D20" s="47"/>
      <c r="E20" s="48"/>
      <c r="F20" s="29"/>
      <c r="G20" s="38"/>
      <c r="H20" s="39"/>
      <c r="I20" s="30"/>
      <c r="J20" s="2"/>
      <c r="K20" s="2"/>
    </row>
    <row r="21" spans="2:11" ht="84" customHeight="1">
      <c r="B21" s="4">
        <f t="shared" si="0"/>
        <v>10</v>
      </c>
      <c r="C21" s="35" t="s">
        <v>23</v>
      </c>
      <c r="D21" s="36"/>
      <c r="E21" s="37"/>
      <c r="F21" s="29"/>
      <c r="G21" s="38"/>
      <c r="H21" s="39"/>
      <c r="I21" s="30"/>
      <c r="J21" s="2"/>
      <c r="K21" s="2"/>
    </row>
    <row r="22" spans="2:11" ht="94.5" customHeight="1">
      <c r="B22" s="4">
        <f t="shared" si="0"/>
        <v>11</v>
      </c>
      <c r="C22" s="35" t="s">
        <v>24</v>
      </c>
      <c r="D22" s="36"/>
      <c r="E22" s="37"/>
      <c r="F22" s="29"/>
      <c r="G22" s="38"/>
      <c r="H22" s="39"/>
      <c r="I22" s="30"/>
      <c r="J22" s="2"/>
      <c r="K22" s="2"/>
    </row>
    <row r="23" spans="2:11" ht="57" customHeight="1">
      <c r="B23" s="4">
        <f t="shared" si="0"/>
        <v>12</v>
      </c>
      <c r="C23" s="35" t="s">
        <v>25</v>
      </c>
      <c r="D23" s="47"/>
      <c r="E23" s="48"/>
      <c r="F23" s="29"/>
      <c r="G23" s="38"/>
      <c r="H23" s="39"/>
      <c r="I23" s="30"/>
      <c r="J23" s="2"/>
      <c r="K23" s="2"/>
    </row>
    <row r="24" spans="2:11" ht="78" customHeight="1">
      <c r="B24" s="4">
        <f t="shared" si="0"/>
        <v>13</v>
      </c>
      <c r="C24" s="35" t="s">
        <v>26</v>
      </c>
      <c r="D24" s="47"/>
      <c r="E24" s="48"/>
      <c r="F24" s="29"/>
      <c r="G24" s="38"/>
      <c r="H24" s="39"/>
      <c r="I24" s="30"/>
      <c r="J24" s="2"/>
      <c r="K24" s="2"/>
    </row>
    <row r="25" spans="2:11" ht="33" customHeight="1">
      <c r="B25" s="4">
        <f t="shared" si="0"/>
        <v>14</v>
      </c>
      <c r="C25" s="35" t="s">
        <v>15</v>
      </c>
      <c r="D25" s="36"/>
      <c r="E25" s="37"/>
      <c r="F25" s="29"/>
      <c r="G25" s="38"/>
      <c r="H25" s="39"/>
      <c r="I25" s="30"/>
      <c r="J25" s="2"/>
      <c r="K25" s="2"/>
    </row>
    <row r="26" spans="2:11" ht="36.75" customHeight="1">
      <c r="B26" s="4">
        <f t="shared" si="0"/>
        <v>15</v>
      </c>
      <c r="C26" s="35" t="s">
        <v>27</v>
      </c>
      <c r="D26" s="36"/>
      <c r="E26" s="37"/>
      <c r="F26" s="29"/>
      <c r="G26" s="38"/>
      <c r="H26" s="39"/>
      <c r="I26" s="30"/>
      <c r="J26" s="2"/>
      <c r="K26" s="2"/>
    </row>
    <row r="27" spans="2:11" ht="40.5" customHeight="1">
      <c r="B27" s="4">
        <f t="shared" si="0"/>
        <v>16</v>
      </c>
      <c r="C27" s="35" t="s">
        <v>17</v>
      </c>
      <c r="D27" s="36"/>
      <c r="E27" s="37"/>
      <c r="F27" s="29"/>
      <c r="G27" s="38"/>
      <c r="H27" s="39"/>
      <c r="I27" s="30"/>
      <c r="J27" s="2"/>
      <c r="K27" s="2"/>
    </row>
    <row r="28" spans="2:11" ht="66.75" customHeight="1">
      <c r="B28" s="4">
        <f t="shared" si="0"/>
        <v>17</v>
      </c>
      <c r="C28" s="35" t="s">
        <v>28</v>
      </c>
      <c r="D28" s="36"/>
      <c r="E28" s="37"/>
      <c r="F28" s="29"/>
      <c r="G28" s="38"/>
      <c r="H28" s="39"/>
      <c r="I28" s="30"/>
      <c r="J28" s="2"/>
      <c r="K28" s="2"/>
    </row>
    <row r="29" spans="2:11" ht="52.5" customHeight="1">
      <c r="B29" s="4">
        <f t="shared" si="0"/>
        <v>18</v>
      </c>
      <c r="C29" s="35" t="s">
        <v>10</v>
      </c>
      <c r="D29" s="36"/>
      <c r="E29" s="37"/>
      <c r="F29" s="29"/>
      <c r="G29" s="38"/>
      <c r="H29" s="39"/>
      <c r="I29" s="30"/>
      <c r="J29" s="2"/>
      <c r="K29" s="2"/>
    </row>
    <row r="30" spans="2:11" ht="52.5" customHeight="1">
      <c r="B30" s="4">
        <f>+B29+1</f>
        <v>19</v>
      </c>
      <c r="C30" s="35" t="s">
        <v>29</v>
      </c>
      <c r="D30" s="36"/>
      <c r="E30" s="37"/>
      <c r="F30" s="29"/>
      <c r="G30" s="38"/>
      <c r="H30" s="39"/>
      <c r="I30" s="30"/>
      <c r="J30" s="2"/>
      <c r="K30" s="2"/>
    </row>
    <row r="31" spans="2:10" ht="31.5" customHeight="1">
      <c r="B31" s="11"/>
      <c r="C31" s="3"/>
      <c r="D31" s="3"/>
      <c r="E31" s="3"/>
      <c r="F31" s="3"/>
      <c r="G31" s="2"/>
      <c r="H31" s="2"/>
      <c r="I31" s="2"/>
      <c r="J31" s="2"/>
    </row>
    <row r="32" spans="2:10" ht="32.25" customHeight="1">
      <c r="B32" s="6" t="s">
        <v>13</v>
      </c>
      <c r="C32" s="3"/>
      <c r="D32" s="3"/>
      <c r="E32" s="3"/>
      <c r="F32" s="3"/>
      <c r="G32" s="2"/>
      <c r="H32" s="2"/>
      <c r="I32" s="2"/>
      <c r="J32" s="2"/>
    </row>
    <row r="33" spans="2:10" ht="45" customHeight="1">
      <c r="B33" s="3"/>
      <c r="C33" s="7"/>
      <c r="D33" s="3"/>
      <c r="E33" s="3"/>
      <c r="F33" s="3"/>
      <c r="G33" s="2"/>
      <c r="H33" s="2"/>
      <c r="I33" s="2"/>
      <c r="J33" s="2"/>
    </row>
    <row r="34" spans="2:10" ht="30.75" customHeight="1">
      <c r="B34" s="3"/>
      <c r="C34" s="3"/>
      <c r="D34" s="3"/>
      <c r="E34" s="3"/>
      <c r="F34" s="3"/>
      <c r="G34" s="3"/>
      <c r="H34" s="2"/>
      <c r="I34" s="2"/>
      <c r="J34" s="2"/>
    </row>
    <row r="35" spans="2:10" ht="17.25" customHeight="1">
      <c r="B35" s="3"/>
      <c r="C35" s="3"/>
      <c r="D35" s="3"/>
      <c r="E35" s="3"/>
      <c r="F35" s="3"/>
      <c r="G35" s="3"/>
      <c r="H35" s="3"/>
      <c r="I35" s="2"/>
      <c r="J35" s="2"/>
    </row>
    <row r="36" spans="2:10" ht="15.75">
      <c r="B36" s="3"/>
      <c r="C36" s="3"/>
      <c r="D36" s="3"/>
      <c r="E36" s="3"/>
      <c r="F36" s="3"/>
      <c r="G36" s="3"/>
      <c r="H36" s="3"/>
      <c r="I36" s="2"/>
      <c r="J36" s="2"/>
    </row>
    <row r="37" spans="2:10" ht="46.5" customHeight="1">
      <c r="B37" s="7"/>
      <c r="C37" s="2"/>
      <c r="D37" s="2"/>
      <c r="E37" s="2"/>
      <c r="F37" s="2"/>
      <c r="G37" s="3"/>
      <c r="H37" s="3"/>
      <c r="I37" s="2"/>
      <c r="J37" s="2"/>
    </row>
    <row r="38" spans="3:5" ht="31.5" customHeight="1">
      <c r="C38" s="2"/>
      <c r="D38" s="2"/>
      <c r="E38" s="2"/>
    </row>
    <row r="39" spans="2:10" ht="32.25" customHeight="1">
      <c r="B39" s="3"/>
      <c r="J39" s="2"/>
    </row>
    <row r="40" spans="2:10" ht="30" customHeight="1">
      <c r="B40" s="3"/>
      <c r="J40" s="2"/>
    </row>
    <row r="41" spans="2:11" ht="31.5" customHeight="1">
      <c r="B41" s="6"/>
      <c r="J41" s="2"/>
      <c r="K41" s="2"/>
    </row>
    <row r="42" spans="2:11" ht="32.25" customHeight="1">
      <c r="B42" s="5"/>
      <c r="J42" s="2"/>
      <c r="K42" s="2"/>
    </row>
    <row r="43" spans="2:11" ht="51.75" customHeight="1">
      <c r="B43" s="3"/>
      <c r="J43" s="2"/>
      <c r="K43" s="2"/>
    </row>
    <row r="44" spans="2:11" ht="32.25" customHeight="1">
      <c r="B44" s="3"/>
      <c r="J44" s="2"/>
      <c r="K44" s="2"/>
    </row>
    <row r="45" spans="2:11" ht="31.5" customHeight="1">
      <c r="B45" s="3"/>
      <c r="J45" s="2"/>
      <c r="K45" s="2"/>
    </row>
    <row r="46" spans="2:11" ht="31.5" customHeight="1">
      <c r="B46" s="3"/>
      <c r="J46" s="2"/>
      <c r="K46" s="2"/>
    </row>
    <row r="47" spans="2:11" ht="31.5" customHeight="1">
      <c r="B47" s="3"/>
      <c r="J47" s="2"/>
      <c r="K47" s="2"/>
    </row>
    <row r="48" ht="31.5" customHeight="1">
      <c r="B48" s="3"/>
    </row>
    <row r="49" spans="2:10" ht="32.25" customHeight="1">
      <c r="B49" s="2"/>
      <c r="J49" s="2"/>
    </row>
    <row r="50" ht="32.25" customHeight="1">
      <c r="J50" s="2"/>
    </row>
    <row r="51" ht="15.75">
      <c r="J51" s="2"/>
    </row>
    <row r="52" spans="10:11" ht="15.75">
      <c r="J52" s="2"/>
      <c r="K52" s="2"/>
    </row>
    <row r="53" spans="10:11" ht="15.75">
      <c r="J53" s="2"/>
      <c r="K53" s="2"/>
    </row>
    <row r="54" spans="10:11" ht="15.75">
      <c r="J54" s="2"/>
      <c r="K54" s="2"/>
    </row>
    <row r="55" spans="10:11" ht="15.75">
      <c r="J55" s="2"/>
      <c r="K55" s="2"/>
    </row>
    <row r="56" spans="10:11" ht="15.75">
      <c r="J56" s="2"/>
      <c r="K56" s="2"/>
    </row>
    <row r="57" spans="10:11" ht="15.75">
      <c r="J57" s="2"/>
      <c r="K57" s="2"/>
    </row>
    <row r="58" spans="10:11" ht="15.75">
      <c r="J58" s="2"/>
      <c r="K58" s="2"/>
    </row>
  </sheetData>
  <sheetProtection password="CACD" sheet="1" objects="1" scenarios="1"/>
  <mergeCells count="44">
    <mergeCell ref="C2:G2"/>
    <mergeCell ref="G11:H11"/>
    <mergeCell ref="C21:E21"/>
    <mergeCell ref="G21:H21"/>
    <mergeCell ref="C12:E12"/>
    <mergeCell ref="G12:H12"/>
    <mergeCell ref="C13:E13"/>
    <mergeCell ref="G13:H13"/>
    <mergeCell ref="G14:H14"/>
    <mergeCell ref="C15:E15"/>
    <mergeCell ref="G15:H15"/>
    <mergeCell ref="G17:H17"/>
    <mergeCell ref="G18:H18"/>
    <mergeCell ref="G19:H19"/>
    <mergeCell ref="G20:H20"/>
    <mergeCell ref="C11:E11"/>
    <mergeCell ref="G28:H28"/>
    <mergeCell ref="G29:H29"/>
    <mergeCell ref="G30:H30"/>
    <mergeCell ref="G24:H24"/>
    <mergeCell ref="G26:H26"/>
    <mergeCell ref="G27:H27"/>
    <mergeCell ref="G25:H25"/>
    <mergeCell ref="C28:E28"/>
    <mergeCell ref="C29:E29"/>
    <mergeCell ref="C26:E26"/>
    <mergeCell ref="C27:E27"/>
    <mergeCell ref="C30:E30"/>
    <mergeCell ref="C24:E24"/>
    <mergeCell ref="C17:E17"/>
    <mergeCell ref="C18:E18"/>
    <mergeCell ref="C25:E25"/>
    <mergeCell ref="C19:E19"/>
    <mergeCell ref="C20:E20"/>
    <mergeCell ref="C22:E22"/>
    <mergeCell ref="C23:E23"/>
    <mergeCell ref="B5:C5"/>
    <mergeCell ref="C16:E16"/>
    <mergeCell ref="G16:H16"/>
    <mergeCell ref="C14:E14"/>
    <mergeCell ref="G23:H23"/>
    <mergeCell ref="G22:H22"/>
    <mergeCell ref="B7:C7"/>
    <mergeCell ref="B6:C6"/>
  </mergeCells>
  <conditionalFormatting sqref="D7">
    <cfRule type="cellIs" priority="16" dxfId="3" operator="greaterThanOrEqual">
      <formula>0.95</formula>
    </cfRule>
    <cfRule type="cellIs" priority="17" dxfId="4" operator="lessThan">
      <formula>0.95</formula>
    </cfRule>
  </conditionalFormatting>
  <conditionalFormatting sqref="F12:F30">
    <cfRule type="expression" priority="13" dxfId="0">
      <formula>F12="Não"</formula>
    </cfRule>
  </conditionalFormatting>
  <dataValidations count="1">
    <dataValidation type="list" allowBlank="1" showInputMessage="1" showErrorMessage="1" sqref="F12:F30">
      <formula1>"Sim,Não,Não se aplica,"</formula1>
    </dataValidation>
  </dataValidations>
  <printOptions/>
  <pageMargins left="0.7500000000000001" right="0.7500000000000001" top="1" bottom="1" header="0.5" footer="0.5"/>
  <pageSetup orientation="landscape" paperSize="9" r:id="rId2"/>
  <headerFooter>
    <oddHeader>&amp;C&amp;"-,Negrito"&amp;16Lista de Verificação de Artefatos da MDS - Documento de especificação de caso de uso
&amp;"-,Regular"&amp;12 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Delayne de Souza Freitas</dc:creator>
  <cp:keywords/>
  <dc:description/>
  <cp:lastModifiedBy>FIOTEC - Juliana Pires de Abreu Batista</cp:lastModifiedBy>
  <dcterms:created xsi:type="dcterms:W3CDTF">2012-08-21T17:36:04Z</dcterms:created>
  <dcterms:modified xsi:type="dcterms:W3CDTF">2019-12-19T19:08:23Z</dcterms:modified>
  <cp:category/>
  <cp:version/>
  <cp:contentType/>
  <cp:contentStatus/>
</cp:coreProperties>
</file>