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docnas\SGEP\DATASUS\NGE\18. Governança\PDTIC\2022-2024\"/>
    </mc:Choice>
  </mc:AlternateContent>
  <bookViews>
    <workbookView xWindow="-120" yWindow="-120" windowWidth="20730" windowHeight="11310"/>
  </bookViews>
  <sheets>
    <sheet name="Sistemas Críticos " sheetId="1" r:id="rId1"/>
  </sheets>
  <externalReferences>
    <externalReference r:id="rId2"/>
  </externalReferences>
  <definedNames>
    <definedName name="_xlnm._FilterDatabase" localSheetId="0" hidden="1">'Sistemas Críticos '!$A$1:$S$437</definedName>
    <definedName name="Z_046701E5_8B56_4C35_B68C_0D9FBF3FBB6C_.wvu.FilterData" localSheetId="0" hidden="1">'Sistemas Críticos '!$A$1:$O$353</definedName>
  </definedNames>
  <calcPr calcId="162913"/>
  <customWorkbookViews>
    <customWorkbookView name="Kamyla Oliveira Tavares Lopes - Modo de exibição pessoal" guid="{046701E5-8B56-4C35-B68C-0D9FBF3FBB6C}" mergeInterval="0" personalView="1" maximized="1" windowWidth="1600" windowHeight="654" activeSheetId="1"/>
  </customWorkbookViews>
</workbook>
</file>

<file path=xl/calcChain.xml><?xml version="1.0" encoding="utf-8"?>
<calcChain xmlns="http://schemas.openxmlformats.org/spreadsheetml/2006/main">
  <c r="O270" i="1" l="1"/>
  <c r="O268" i="1"/>
  <c r="O267" i="1"/>
  <c r="O260" i="1"/>
  <c r="O256" i="1"/>
  <c r="O257" i="1"/>
  <c r="O254" i="1"/>
  <c r="O253" i="1"/>
  <c r="O110" i="1"/>
  <c r="O109" i="1"/>
  <c r="K109" i="1"/>
  <c r="M297" i="1"/>
  <c r="I297" i="1"/>
  <c r="O296" i="1"/>
  <c r="M296" i="1"/>
  <c r="K296" i="1"/>
  <c r="I296" i="1"/>
  <c r="M295" i="1"/>
  <c r="I295" i="1"/>
  <c r="M294" i="1"/>
  <c r="I294" i="1"/>
  <c r="O288" i="1"/>
  <c r="M287" i="1"/>
  <c r="I287" i="1"/>
  <c r="K300" i="1"/>
  <c r="O300" i="1"/>
  <c r="O301" i="1"/>
  <c r="O307" i="1"/>
  <c r="O281" i="1"/>
  <c r="M281" i="1"/>
  <c r="M277" i="1"/>
  <c r="O275" i="1"/>
  <c r="M275" i="1"/>
  <c r="O274" i="1"/>
  <c r="M274" i="1"/>
  <c r="O273" i="1"/>
  <c r="M273" i="1"/>
  <c r="O266" i="1"/>
  <c r="M266" i="1"/>
  <c r="O265" i="1"/>
  <c r="M265" i="1"/>
  <c r="O264" i="1"/>
  <c r="M264" i="1"/>
  <c r="O263" i="1"/>
  <c r="M263" i="1"/>
  <c r="O262" i="1"/>
  <c r="M262" i="1"/>
  <c r="O261" i="1"/>
  <c r="M261" i="1"/>
  <c r="O259" i="1"/>
  <c r="M259" i="1"/>
  <c r="O258" i="1"/>
  <c r="M258" i="1"/>
  <c r="O117" i="1"/>
  <c r="M117" i="1"/>
  <c r="O116" i="1"/>
  <c r="M116" i="1"/>
  <c r="M115" i="1"/>
  <c r="M114" i="1"/>
  <c r="M113" i="1"/>
  <c r="M112" i="1"/>
  <c r="M111" i="1"/>
  <c r="O108" i="1"/>
  <c r="O106" i="1"/>
  <c r="O75" i="1"/>
  <c r="M37" i="1"/>
  <c r="O11" i="1"/>
  <c r="M11" i="1"/>
  <c r="K76" i="1"/>
  <c r="K110" i="1"/>
  <c r="K108" i="1"/>
  <c r="K117" i="1"/>
  <c r="I117" i="1"/>
  <c r="K116" i="1"/>
  <c r="I116" i="1"/>
  <c r="I145" i="1"/>
  <c r="I282" i="1"/>
  <c r="K281" i="1"/>
  <c r="I281" i="1"/>
  <c r="I277" i="1"/>
  <c r="I275" i="1"/>
  <c r="I274" i="1"/>
  <c r="I273" i="1"/>
  <c r="I270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4" i="1"/>
  <c r="I253" i="1"/>
</calcChain>
</file>

<file path=xl/comments1.xml><?xml version="1.0" encoding="utf-8"?>
<comments xmlns="http://schemas.openxmlformats.org/spreadsheetml/2006/main">
  <authors>
    <author>FIOTEC - Mauricio Almeida Gameiro</author>
  </authors>
  <commentList>
    <comment ref="B10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03/09/2018
</t>
        </r>
      </text>
    </comment>
    <comment ref="B13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24/10/2018
</t>
        </r>
      </text>
    </comment>
    <comment ref="B30" authorId="0" shapeId="0">
      <text>
        <r>
          <rPr>
            <sz val="9"/>
            <color indexed="81"/>
            <rFont val="Segoe UI"/>
            <family val="2"/>
          </rPr>
          <t>Atualizado no sistema em 29/08/2018</t>
        </r>
      </text>
    </comment>
    <comment ref="B31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Atualizada em 14/01/2019
</t>
        </r>
      </text>
    </comment>
    <comment ref="B35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Atualizada em 14/01/2019</t>
        </r>
      </text>
    </comment>
    <comment ref="B77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07/11/2018</t>
        </r>
      </text>
    </comment>
    <comment ref="B82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29/01/2019</t>
        </r>
      </text>
    </comment>
    <comment ref="B84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29/01/2019</t>
        </r>
      </text>
    </comment>
    <comment ref="B86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28/01/2019</t>
        </r>
      </text>
    </comment>
    <comment ref="B87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28/01/2019</t>
        </r>
      </text>
    </comment>
    <comment ref="B90" authorId="0" shapeId="0">
      <text>
        <r>
          <rPr>
            <b/>
            <sz val="9"/>
            <color indexed="81"/>
            <rFont val="Segoe UI"/>
            <family val="2"/>
          </rPr>
          <t xml:space="preserve">FIOTEC - Mauricio Almeida Gameiro
</t>
        </r>
        <r>
          <rPr>
            <sz val="9"/>
            <color indexed="81"/>
            <rFont val="Segoe UI"/>
            <family val="2"/>
          </rPr>
          <t>Atualizado em 30/08/2018</t>
        </r>
      </text>
    </comment>
    <comment ref="B91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30/08/2018</t>
        </r>
      </text>
    </comment>
    <comment ref="B92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30/08/2018
</t>
        </r>
      </text>
    </comment>
    <comment ref="B93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30/08/2018</t>
        </r>
      </text>
    </comment>
    <comment ref="B94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30/08/2018</t>
        </r>
      </text>
    </comment>
    <comment ref="B95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30/08/2018</t>
        </r>
      </text>
    </comment>
    <comment ref="B96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30/08/2018</t>
        </r>
      </text>
    </comment>
    <comment ref="B97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30/08/2018</t>
        </r>
      </text>
    </comment>
    <comment ref="B98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30/08/2018</t>
        </r>
      </text>
    </comment>
    <comment ref="B99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30/08/2018</t>
        </r>
      </text>
    </comment>
    <comment ref="B100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30/08/2018</t>
        </r>
      </text>
    </comment>
    <comment ref="B101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30/08/2018</t>
        </r>
      </text>
    </comment>
    <comment ref="B102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30/08/2018</t>
        </r>
      </text>
    </comment>
    <comment ref="B103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30/08/2018</t>
        </r>
      </text>
    </comment>
    <comment ref="B111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24/09/2018</t>
        </r>
      </text>
    </comment>
    <comment ref="B115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24/09/2018
</t>
        </r>
      </text>
    </comment>
    <comment ref="B135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04/09/2018</t>
        </r>
      </text>
    </comment>
    <comment ref="B136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04/09/2018
</t>
        </r>
      </text>
    </comment>
    <comment ref="B151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Sem gestor por revogação desta portaria em 28/01/2019
</t>
        </r>
      </text>
    </comment>
    <comment ref="B152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04/09/2018</t>
        </r>
      </text>
    </comment>
    <comment ref="B162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27/11/18</t>
        </r>
      </text>
    </comment>
    <comment ref="B236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03/09/2018</t>
        </r>
      </text>
    </comment>
    <comment ref="B237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03/09/2018</t>
        </r>
      </text>
    </comment>
    <comment ref="B238" authorId="0" shapeId="0">
      <text>
        <r>
          <rPr>
            <b/>
            <sz val="9"/>
            <color indexed="81"/>
            <rFont val="Segoe UI"/>
            <family val="2"/>
          </rPr>
          <t xml:space="preserve">FIOTEC - Mauricio Almeida Gameiro
</t>
        </r>
        <r>
          <rPr>
            <sz val="9"/>
            <color indexed="81"/>
            <rFont val="Segoe UI"/>
            <family val="2"/>
          </rPr>
          <t xml:space="preserve">Atualizado em 28/01/2019
</t>
        </r>
      </text>
    </comment>
    <comment ref="B239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03/09/2018</t>
        </r>
      </text>
    </comment>
    <comment ref="B240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03/09/2018</t>
        </r>
      </text>
    </comment>
    <comment ref="B241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03/09/2018</t>
        </r>
      </text>
    </comment>
    <comment ref="B242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03/09/2018</t>
        </r>
      </text>
    </comment>
    <comment ref="B243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03/09/2018</t>
        </r>
      </text>
    </comment>
    <comment ref="B245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27/11/18
</t>
        </r>
      </text>
    </comment>
    <comment ref="B246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27/11/18
</t>
        </r>
      </text>
    </comment>
    <comment ref="B251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31
/12/2018
</t>
        </r>
      </text>
    </comment>
    <comment ref="B282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04/09/2018</t>
        </r>
      </text>
    </comment>
    <comment ref="B283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07/11/2018</t>
        </r>
      </text>
    </comment>
    <comment ref="B284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07/11/2018</t>
        </r>
      </text>
    </comment>
    <comment ref="B285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07/11/2018</t>
        </r>
      </text>
    </comment>
    <comment ref="B286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07/11/2018</t>
        </r>
      </text>
    </comment>
    <comment ref="B289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07/11/2018</t>
        </r>
      </text>
    </comment>
    <comment ref="B290" authorId="0" shapeId="0">
      <text>
        <r>
          <rPr>
            <b/>
            <sz val="9"/>
            <color indexed="81"/>
            <rFont val="Segoe UI"/>
            <family val="2"/>
          </rPr>
          <t xml:space="preserve">FIOTEC - Mauricio Almeida Gameiro:
</t>
        </r>
        <r>
          <rPr>
            <sz val="9"/>
            <color indexed="81"/>
            <rFont val="Segoe UI"/>
            <family val="2"/>
          </rPr>
          <t>Atualizado em 07/11/2018</t>
        </r>
      </text>
    </comment>
    <comment ref="B291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07/11/2018
</t>
        </r>
      </text>
    </comment>
    <comment ref="B292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07/11/2018
</t>
        </r>
      </text>
    </comment>
    <comment ref="B293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07/11/2018</t>
        </r>
      </text>
    </comment>
    <comment ref="B298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29/01/2019</t>
        </r>
      </text>
    </comment>
    <comment ref="B299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29/01/2019
</t>
        </r>
      </text>
    </comment>
    <comment ref="B321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17/12/2018</t>
        </r>
      </text>
    </comment>
    <comment ref="B323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17/12/2018</t>
        </r>
      </text>
    </comment>
    <comment ref="B325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17/12/2018</t>
        </r>
      </text>
    </comment>
    <comment ref="B326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17/12/2018</t>
        </r>
      </text>
    </comment>
    <comment ref="B329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17/12/2018</t>
        </r>
      </text>
    </comment>
    <comment ref="B341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18/12/2018</t>
        </r>
      </text>
    </comment>
    <comment ref="B352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30/08/2018</t>
        </r>
      </text>
    </comment>
    <comment ref="B353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30/08/2018</t>
        </r>
      </text>
    </comment>
    <comment ref="B354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30/08/2018</t>
        </r>
      </text>
    </comment>
    <comment ref="B355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Atulizado em 31/12/2018
</t>
        </r>
      </text>
    </comment>
    <comment ref="B356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04/09/2018
</t>
        </r>
      </text>
    </comment>
    <comment ref="B357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02/10/2018
</t>
        </r>
      </text>
    </comment>
    <comment ref="B358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08/10/2018
</t>
        </r>
      </text>
    </comment>
    <comment ref="B359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27/11/2018</t>
        </r>
      </text>
    </comment>
    <comment ref="B361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Atualizado em 31/12/2018</t>
        </r>
      </text>
    </comment>
    <comment ref="B362" authorId="0" shapeId="0">
      <text>
        <r>
          <rPr>
            <b/>
            <sz val="9"/>
            <color indexed="81"/>
            <rFont val="Segoe UI"/>
            <family val="2"/>
          </rPr>
          <t>FIOTEC - Mauricio Almeida Gameiro:</t>
        </r>
        <r>
          <rPr>
            <sz val="9"/>
            <color indexed="81"/>
            <rFont val="Segoe UI"/>
            <family val="2"/>
          </rPr>
          <t xml:space="preserve">
Atualizada em 14/01/2019</t>
        </r>
      </text>
    </comment>
  </commentList>
</comments>
</file>

<file path=xl/sharedStrings.xml><?xml version="1.0" encoding="utf-8"?>
<sst xmlns="http://schemas.openxmlformats.org/spreadsheetml/2006/main" count="5051" uniqueCount="1441">
  <si>
    <t>SIAPE</t>
  </si>
  <si>
    <t>SE</t>
  </si>
  <si>
    <t>ACAO_JUDICIAL</t>
  </si>
  <si>
    <t>DLOG</t>
  </si>
  <si>
    <t>Alexandre Pozza Urnau Silva</t>
  </si>
  <si>
    <t>AEQ</t>
  </si>
  <si>
    <t>DAHU</t>
  </si>
  <si>
    <t>Fabiano Romanholo Ferreira</t>
  </si>
  <si>
    <t>Glauciene Analha Leister</t>
  </si>
  <si>
    <t>AGENDA-MS</t>
  </si>
  <si>
    <t>GABINETE</t>
  </si>
  <si>
    <t>GM</t>
  </si>
  <si>
    <t>Paulo Roberto Vanderlei Rebello Filho</t>
  </si>
  <si>
    <t>Marizete Almeida</t>
  </si>
  <si>
    <t>DRAC</t>
  </si>
  <si>
    <t>Leandro Manassi Panitz </t>
  </si>
  <si>
    <t>APURASUS</t>
  </si>
  <si>
    <t>DESID</t>
  </si>
  <si>
    <t>Maciene Mendes da Silva</t>
  </si>
  <si>
    <t>ARGUS</t>
  </si>
  <si>
    <t>BDDSIM</t>
  </si>
  <si>
    <t>DANTPS</t>
  </si>
  <si>
    <t>SVS</t>
  </si>
  <si>
    <t>Dácio de Lyra Rabello Neto</t>
  </si>
  <si>
    <t>Ivana Pereira de Almeida Poncioni</t>
  </si>
  <si>
    <t>BFA</t>
  </si>
  <si>
    <t>DAB</t>
  </si>
  <si>
    <t>DENASUS</t>
  </si>
  <si>
    <t>DEVIT</t>
  </si>
  <si>
    <t>DAF</t>
  </si>
  <si>
    <t>SCTIE</t>
  </si>
  <si>
    <t>DEMAS</t>
  </si>
  <si>
    <t>Josafá Santos</t>
  </si>
  <si>
    <t>SGTES</t>
  </si>
  <si>
    <t>DEGES</t>
  </si>
  <si>
    <t>Marília Tolentino da Silva</t>
  </si>
  <si>
    <t>Lílian Leite Resende</t>
  </si>
  <si>
    <t>João Marcelo Barreto Silva</t>
  </si>
  <si>
    <t>SESAI</t>
  </si>
  <si>
    <t>Marcelo Alves Miranda</t>
  </si>
  <si>
    <t>Fernanda Borges Serpa</t>
  </si>
  <si>
    <t>DEGEVS</t>
  </si>
  <si>
    <t>Elaine Dias de Oliveira Rincon</t>
  </si>
  <si>
    <t>Ana Nely Rocha de Freitas</t>
  </si>
  <si>
    <t>DSAST</t>
  </si>
  <si>
    <t>Aristeu de Oliveira Junior</t>
  </si>
  <si>
    <t>Renan Neves da Mata</t>
  </si>
  <si>
    <t>DAET</t>
  </si>
  <si>
    <t>DAPES</t>
  </si>
  <si>
    <t>Junia Valeria Quiroga da Cunha</t>
  </si>
  <si>
    <t>Musa Denaise de Sousa Morais de Melo</t>
  </si>
  <si>
    <t>BLOGSAUDE</t>
  </si>
  <si>
    <t>ASCOM</t>
  </si>
  <si>
    <t>João Carlos Pereira Almeida</t>
  </si>
  <si>
    <t>BPS</t>
  </si>
  <si>
    <t>Marcelo Chaves de Castro</t>
  </si>
  <si>
    <t>BSE</t>
  </si>
  <si>
    <t>SAA</t>
  </si>
  <si>
    <t>CARTA_SUS</t>
  </si>
  <si>
    <t>CMD</t>
  </si>
  <si>
    <t>CNES</t>
  </si>
  <si>
    <t>CONSULTA_PUBLICA</t>
  </si>
  <si>
    <t>DEM-JUDICIAIS</t>
  </si>
  <si>
    <t>DSTAIDS-APP_VIVA_BEM</t>
  </si>
  <si>
    <t>DSTAIDS</t>
  </si>
  <si>
    <t>DSTAIDS-BANCOCV</t>
  </si>
  <si>
    <t>DSTAIDS-DIAG</t>
  </si>
  <si>
    <t>DSTAIDS-DOACAO</t>
  </si>
  <si>
    <t>DSTAIDS-EDITAIS</t>
  </si>
  <si>
    <t>DSTAIDS-EVENTOS</t>
  </si>
  <si>
    <t>DSTAIDS-FLUIDO_ORAL</t>
  </si>
  <si>
    <t>DSTAIDS-LABGERENCIA</t>
  </si>
  <si>
    <t>DSTAIDS-LAUDO</t>
  </si>
  <si>
    <t>DSTAIDS-PAM</t>
  </si>
  <si>
    <t>DSTAIDS-PCDT-ADULTOS</t>
  </si>
  <si>
    <t>DSTAIDS-PCDT-CA</t>
  </si>
  <si>
    <t>DSTAIDS-PORTAL_AIDS</t>
  </si>
  <si>
    <t>DSTAIDS-PV</t>
  </si>
  <si>
    <t>DSTAIDS-QUALILAB</t>
  </si>
  <si>
    <t>DSTAIDS-SCALAB</t>
  </si>
  <si>
    <t>DSTAIDS-SGR-SVS</t>
  </si>
  <si>
    <t>DSTAIDS-SIAIDS</t>
  </si>
  <si>
    <t>DSTAIDS-SICLOM_GER</t>
  </si>
  <si>
    <t>DSTAIDS-SICLOM_OPE</t>
  </si>
  <si>
    <t>DSTAIDS-SICLOM_SNCM</t>
  </si>
  <si>
    <t>DSTAIDS-SIEST</t>
  </si>
  <si>
    <t>DSTAIDS-SIGA</t>
  </si>
  <si>
    <t>DSTAIDS-SIMC</t>
  </si>
  <si>
    <t>DSTAIDS-SIMOP</t>
  </si>
  <si>
    <t>DSTAIDS-SISCEL</t>
  </si>
  <si>
    <t>DSTAIDS-SISCEL_WEB</t>
  </si>
  <si>
    <t>DSTAIDS-SISGENO_ASP</t>
  </si>
  <si>
    <t>DSTAIDS-SISLOG_ASP</t>
  </si>
  <si>
    <t>DSTAIDS-SPCC</t>
  </si>
  <si>
    <t>DSTAIDS-SPV</t>
  </si>
  <si>
    <t>ECAR</t>
  </si>
  <si>
    <t>ECAR-DAF</t>
  </si>
  <si>
    <t>E-GITS</t>
  </si>
  <si>
    <t>DGITS</t>
  </si>
  <si>
    <t>FNS</t>
  </si>
  <si>
    <t>E-SUS_AB</t>
  </si>
  <si>
    <t>E-SUS_HOSPITALAR</t>
  </si>
  <si>
    <t>E-SUS_SAMU</t>
  </si>
  <si>
    <t>DECIT</t>
  </si>
  <si>
    <t>Aurelina Aguiar de Lima</t>
  </si>
  <si>
    <t>Jaqueline Chueke Pureza</t>
  </si>
  <si>
    <t>FARMACIA-POPULAR</t>
  </si>
  <si>
    <t>FIESMED</t>
  </si>
  <si>
    <t>Ivalda Silva Rodrigues</t>
  </si>
  <si>
    <t>Marcos Pelico Ferreira Alves</t>
  </si>
  <si>
    <t>FNS_BGSICONV</t>
  </si>
  <si>
    <t>FNS_CNV_PRORROGACAO</t>
  </si>
  <si>
    <t>FNS_CNV_REFORMULACAO</t>
  </si>
  <si>
    <t>FNS_GESCON</t>
  </si>
  <si>
    <t>FNS_INDICACAO_EMENDA</t>
  </si>
  <si>
    <t>FNS_INDICACAO_OBJETO</t>
  </si>
  <si>
    <t>FNS_PARCELAMENTO</t>
  </si>
  <si>
    <t>FNS_PORTAL</t>
  </si>
  <si>
    <t>FNS_PROCNV_CONVENIO</t>
  </si>
  <si>
    <t>FNS_PROCNV_FEDERAL</t>
  </si>
  <si>
    <t>FNS_PROFAF_ACAD_CST</t>
  </si>
  <si>
    <t>FNS_PROFAF_ACADEMIA</t>
  </si>
  <si>
    <t>FNS_PROFAF_PRODUTO</t>
  </si>
  <si>
    <t>FNS_SEOFC_CONTABIL</t>
  </si>
  <si>
    <t>FNS_SEOFC_FINANCEIRO</t>
  </si>
  <si>
    <t>FNS_SEOFC_ORCAMENTO</t>
  </si>
  <si>
    <t>FNS_SIAORC</t>
  </si>
  <si>
    <t>FNS_SIGEM</t>
  </si>
  <si>
    <t>FNS_SIGEM_WEB</t>
  </si>
  <si>
    <t>FNS_SISDP</t>
  </si>
  <si>
    <t>FNS_SISFIN</t>
  </si>
  <si>
    <t>FNS_SISGP</t>
  </si>
  <si>
    <t>FNS_SISOBRAS</t>
  </si>
  <si>
    <t>FNS_SISPAG</t>
  </si>
  <si>
    <t>FNS_SISPROFNS</t>
  </si>
  <si>
    <t>FNS_SISTCE_DELPHI</t>
  </si>
  <si>
    <t>FNS_SISTCE_JAVA</t>
  </si>
  <si>
    <t>FNS_WS_BGSICONV</t>
  </si>
  <si>
    <t>FNS_WS_SIAFI</t>
  </si>
  <si>
    <t>FNS-E-S@D</t>
  </si>
  <si>
    <t>GAL</t>
  </si>
  <si>
    <t>GPO</t>
  </si>
  <si>
    <t>Simone Martins de Paula</t>
  </si>
  <si>
    <t>GRP</t>
  </si>
  <si>
    <t>GSM-NAT</t>
  </si>
  <si>
    <t>HEMOINFO</t>
  </si>
  <si>
    <t>Hemovida – Administrativo</t>
  </si>
  <si>
    <t>Hemovida – Agência Transfusional</t>
  </si>
  <si>
    <t>Hemovida - HEMOSIGE Módulo de Equipamentos</t>
  </si>
  <si>
    <t>Hemovida – Laboratórios</t>
  </si>
  <si>
    <t>Hemovida – Produção de Hemocomponentes</t>
  </si>
  <si>
    <t>Hemovida Doador</t>
  </si>
  <si>
    <t>Hemovida SIRIUS</t>
  </si>
  <si>
    <t>HEMOVIDA_CS</t>
  </si>
  <si>
    <t>HEMOVIDA_WEB</t>
  </si>
  <si>
    <t>I3GEOSAUDE</t>
  </si>
  <si>
    <t>INFLUENZA</t>
  </si>
  <si>
    <t>INVESTIMENTO-SAS</t>
  </si>
  <si>
    <t>LIRA</t>
  </si>
  <si>
    <t>LOCALIDADE</t>
  </si>
  <si>
    <t>MAIS-MEDICOS</t>
  </si>
  <si>
    <t>MAPASAUDE</t>
  </si>
  <si>
    <t>Dorian Chim Smarzaro</t>
  </si>
  <si>
    <t>Marcelo Machado de Carvalho</t>
  </si>
  <si>
    <t>Novo SIM - Wicket</t>
  </si>
  <si>
    <t>NOVO SINAN</t>
  </si>
  <si>
    <t>Novo Sinan On Line</t>
  </si>
  <si>
    <t>NPSAU</t>
  </si>
  <si>
    <t>OUVIDOR_SUS</t>
  </si>
  <si>
    <t>OUVIDORSUS_III_-_CAP</t>
  </si>
  <si>
    <t>OUVIDORSUS-III_</t>
  </si>
  <si>
    <t>PAINELMONITOR</t>
  </si>
  <si>
    <t>PEC</t>
  </si>
  <si>
    <t>Dayanni Nogueira Castro</t>
  </si>
  <si>
    <t>PESQUISA_SAUDE</t>
  </si>
  <si>
    <t>PLATBR</t>
  </si>
  <si>
    <t>PMM-SUSTENTACAO</t>
  </si>
  <si>
    <t>PORTAL_COMPRAS</t>
  </si>
  <si>
    <t>PORTAL_CONITEC</t>
  </si>
  <si>
    <t>PORTAL_DAB</t>
  </si>
  <si>
    <t>PORTAL_MS</t>
  </si>
  <si>
    <t>PORTAL_REBRATS</t>
  </si>
  <si>
    <t>PORTAL_TRANSPARENCIA</t>
  </si>
  <si>
    <t>PORTAL-ADOLESCENTE</t>
  </si>
  <si>
    <t>Luiz Claudio Barcelos</t>
  </si>
  <si>
    <t>Juliana Rezende Melo da Silva</t>
  </si>
  <si>
    <t>PORTALSNA</t>
  </si>
  <si>
    <t>PROGRAMASUS</t>
  </si>
  <si>
    <t>Neyde Glória Moreira Garrido</t>
  </si>
  <si>
    <t>Felipe Alberto Moreira Dias</t>
  </si>
  <si>
    <t>PSBE</t>
  </si>
  <si>
    <t>PTS</t>
  </si>
  <si>
    <t>PVC</t>
  </si>
  <si>
    <t>REBRATS</t>
  </si>
  <si>
    <t>RESP</t>
  </si>
  <si>
    <t>SAGE</t>
  </si>
  <si>
    <t>SAIPS</t>
  </si>
  <si>
    <t>SAMU</t>
  </si>
  <si>
    <t>SAPSS</t>
  </si>
  <si>
    <t>SARG_ANUAL</t>
  </si>
  <si>
    <t>SARG_QUADRIMESTRAL</t>
  </si>
  <si>
    <t>SAUDELEGIS</t>
  </si>
  <si>
    <t>SCD</t>
  </si>
  <si>
    <t>SEARQ</t>
  </si>
  <si>
    <t>SESAI-RH</t>
  </si>
  <si>
    <t>SGAM</t>
  </si>
  <si>
    <t>SGP</t>
  </si>
  <si>
    <t>SGP_MAIS_MEDICOS</t>
  </si>
  <si>
    <t>SGP-PROVAB</t>
  </si>
  <si>
    <t>CGPLAN</t>
  </si>
  <si>
    <t>Antonio Ferreira Lima Filho</t>
  </si>
  <si>
    <t>Valkiria Ferreira Machado</t>
  </si>
  <si>
    <t>SIACS</t>
  </si>
  <si>
    <t>SIARH</t>
  </si>
  <si>
    <t>SIARH-CONCURSOS</t>
  </si>
  <si>
    <t>SIARH-ESTAGIARIO</t>
  </si>
  <si>
    <t>SIARH-GFIP</t>
  </si>
  <si>
    <t>SIARH-SAD</t>
  </si>
  <si>
    <t>SIARH-SAPMS</t>
  </si>
  <si>
    <t>SIASI</t>
  </si>
  <si>
    <t>SIASI SWING</t>
  </si>
  <si>
    <t>SIASI WEB</t>
  </si>
  <si>
    <t>SIASI_CASAI</t>
  </si>
  <si>
    <t>SIASI_TRANSPORTE</t>
  </si>
  <si>
    <t>Maria da Conceição dos Santos Almeida</t>
  </si>
  <si>
    <t>SIATC</t>
  </si>
  <si>
    <t>Ludimila Oliveira dos Santos</t>
  </si>
  <si>
    <t>SIED</t>
  </si>
  <si>
    <t>SIES</t>
  </si>
  <si>
    <t>SIGESP</t>
  </si>
  <si>
    <t>SIGESP-CAS</t>
  </si>
  <si>
    <t>SIGESP-SIGAE</t>
  </si>
  <si>
    <t>SIGESP-SLSITUACAO</t>
  </si>
  <si>
    <t>Teresa Maria Passarella</t>
  </si>
  <si>
    <t>SIGRESIDENCIA</t>
  </si>
  <si>
    <t>SIGTAP</t>
  </si>
  <si>
    <t>SILOS_I</t>
  </si>
  <si>
    <t>Marcos André Sousa Novais</t>
  </si>
  <si>
    <t>SILOS_II</t>
  </si>
  <si>
    <t>SILOS_III</t>
  </si>
  <si>
    <t>SILOS_JUDICIAL</t>
  </si>
  <si>
    <t>SILOS_PEC</t>
  </si>
  <si>
    <t>SILOS_SESAI</t>
  </si>
  <si>
    <t>DGESI</t>
  </si>
  <si>
    <t>Tobias Baldissera Bolzan</t>
  </si>
  <si>
    <t>SILOS_SVS</t>
  </si>
  <si>
    <t>SIM</t>
  </si>
  <si>
    <t>SIM Local - ASP</t>
  </si>
  <si>
    <t>SIM Local - Delphi</t>
  </si>
  <si>
    <t>SINAN</t>
  </si>
  <si>
    <t>SINAN MOVEL</t>
  </si>
  <si>
    <t>SINAN NET SITE</t>
  </si>
  <si>
    <t>SINAN_SITE</t>
  </si>
  <si>
    <t>SINANNET</t>
  </si>
  <si>
    <t>SINASC</t>
  </si>
  <si>
    <t>SINCIS</t>
  </si>
  <si>
    <t>SIOPS</t>
  </si>
  <si>
    <t>Vitor Hugo Tocci Lima</t>
  </si>
  <si>
    <t>SIOPS-_APLICACOES</t>
  </si>
  <si>
    <t>SIOPS-CERTIFICACAO</t>
  </si>
  <si>
    <t>SIOPS-SITE</t>
  </si>
  <si>
    <t>SIOPS-WEB_</t>
  </si>
  <si>
    <t>SIPAR</t>
  </si>
  <si>
    <t>SIPAR_DILIGENCIA</t>
  </si>
  <si>
    <t>AECI</t>
  </si>
  <si>
    <t>Wiviane Rizzi Wagner</t>
  </si>
  <si>
    <t>Camila Eldra de Sousa Moreira</t>
  </si>
  <si>
    <t>SIPNASS</t>
  </si>
  <si>
    <t>SIPNI</t>
  </si>
  <si>
    <t>Carla Magda A. S. Domingues</t>
  </si>
  <si>
    <t>SIRAM</t>
  </si>
  <si>
    <t>SISAC-INTERNALIZACAO</t>
  </si>
  <si>
    <t>Neide Maria da Silva Cruz</t>
  </si>
  <si>
    <t>Rafaela Rodrigues de Souza</t>
  </si>
  <si>
    <t>SISAGUA</t>
  </si>
  <si>
    <t>SISAUD</t>
  </si>
  <si>
    <t>SISCAN</t>
  </si>
  <si>
    <t>SISCEBAS</t>
  </si>
  <si>
    <t>DCEBAS</t>
  </si>
  <si>
    <t xml:space="preserve">Brunno Ferreira Carrijo </t>
  </si>
  <si>
    <t>SISCOOP</t>
  </si>
  <si>
    <t>AISA</t>
  </si>
  <si>
    <t>Débora Vieira Barboza</t>
  </si>
  <si>
    <t>Edgard Dias Magalhães</t>
  </si>
  <si>
    <t>SISGERF</t>
  </si>
  <si>
    <t>SISLOG</t>
  </si>
  <si>
    <t>SISMAC</t>
  </si>
  <si>
    <t>SISMAT</t>
  </si>
  <si>
    <t>SISNEO</t>
  </si>
  <si>
    <t>SISPACTO</t>
  </si>
  <si>
    <t>SISPART</t>
  </si>
  <si>
    <t>SISPNCD</t>
  </si>
  <si>
    <t>SISPRENATAL_WEB</t>
  </si>
  <si>
    <t>SISPROADI-SUS</t>
  </si>
  <si>
    <t>SISREBRATS</t>
  </si>
  <si>
    <t>SISREG</t>
  </si>
  <si>
    <t>SISSOLO</t>
  </si>
  <si>
    <t>Mirella Dias Almeida</t>
  </si>
  <si>
    <t>SISVS</t>
  </si>
  <si>
    <t>Elisete Duarte</t>
  </si>
  <si>
    <t>SIVEP_GRIPE</t>
  </si>
  <si>
    <t>SIVEP_MALARIA</t>
  </si>
  <si>
    <t>SIVEP_PALUDISMO</t>
  </si>
  <si>
    <t>SIVEP-DDA</t>
  </si>
  <si>
    <t>SIVEP-GRIPE_NOVO</t>
  </si>
  <si>
    <t>SNA-AUDITACARTAS</t>
  </si>
  <si>
    <t>SNA-AUTENTICA</t>
  </si>
  <si>
    <t>SNA-CONSULTA_AUD</t>
  </si>
  <si>
    <t>SNACONVERSA</t>
  </si>
  <si>
    <t>SNAFAQ</t>
  </si>
  <si>
    <t>SNAFAQ-EXTERNO</t>
  </si>
  <si>
    <t>SNA-GDASUS</t>
  </si>
  <si>
    <t>SNA-GERAL</t>
  </si>
  <si>
    <t>SNA-LEGISUS</t>
  </si>
  <si>
    <t>SNA-LEGISUS_EXTERNO</t>
  </si>
  <si>
    <t>SNA-RH</t>
  </si>
  <si>
    <t>SNT</t>
  </si>
  <si>
    <t>Jamir Alves Caixeta Junior</t>
  </si>
  <si>
    <t>Jairo Luiz Silveira Filho</t>
  </si>
  <si>
    <t>SOMASUS</t>
  </si>
  <si>
    <t>SPC</t>
  </si>
  <si>
    <t>SPI</t>
  </si>
  <si>
    <t>SPO</t>
  </si>
  <si>
    <t>SPO-MIGRACAO</t>
  </si>
  <si>
    <t>VETORES_MALARIA</t>
  </si>
  <si>
    <t>Rui Leandro da Silva Santos</t>
  </si>
  <si>
    <t>Wilany Santos</t>
  </si>
  <si>
    <t>Maicon Vinicius de Camargo</t>
  </si>
  <si>
    <t>Ana Carolina Faria e Silva Santelli</t>
  </si>
  <si>
    <t>Livia Carla Vinhal</t>
  </si>
  <si>
    <t>Paola Barbosa Marchensi</t>
  </si>
  <si>
    <t>Greice Madeleine Ikeda do Carmo</t>
  </si>
  <si>
    <t>E-SUS GESTOR</t>
  </si>
  <si>
    <t>Maria Eridan Pimenta Neta
Wesley Rodrigues Trigueiro</t>
  </si>
  <si>
    <t>1707648
2143498</t>
  </si>
  <si>
    <t>Lilian Almeida Araújo de Melo Sá</t>
  </si>
  <si>
    <t>Debora Lucena de Queiroz
Liana Régia Alves Martins</t>
  </si>
  <si>
    <t>1717549
1789863</t>
  </si>
  <si>
    <t>Jose Ribamar Araujo Filho
Victor Paiva Macedo Lahud</t>
  </si>
  <si>
    <t>225548
1793468</t>
  </si>
  <si>
    <t xml:space="preserve">Israel Silva de Moraes </t>
  </si>
  <si>
    <t>Iranildes Maria José</t>
  </si>
  <si>
    <t>Frederico Pinheiro Curado</t>
  </si>
  <si>
    <t>Erlon Dengo</t>
  </si>
  <si>
    <t>Marcio Borsio</t>
  </si>
  <si>
    <t>FNS_SAP</t>
  </si>
  <si>
    <t>Nuria Merched</t>
  </si>
  <si>
    <t>Jorio Mendes de Lima Ayres</t>
  </si>
  <si>
    <t>Marilda Rohod</t>
  </si>
  <si>
    <t>Carlos Eduardo Moraes da Silva</t>
  </si>
  <si>
    <t>SIGPET-GRADUASUS</t>
  </si>
  <si>
    <t>Tacila Pires Mega</t>
  </si>
  <si>
    <t>Cristina Sarah Xavier da Silva</t>
  </si>
  <si>
    <t>Felipe Emery</t>
  </si>
  <si>
    <t>Antonio Marcos Santana Barreira</t>
  </si>
  <si>
    <t>Lucíola da Silva Paranhos</t>
  </si>
  <si>
    <t>Marina Atsumi Oikawa</t>
  </si>
  <si>
    <t>Michele Lessa de Oliveira</t>
  </si>
  <si>
    <t>Dárcio Guedes Junior</t>
  </si>
  <si>
    <t xml:space="preserve">Marcos Robero Leandro Da Rocha </t>
  </si>
  <si>
    <t>FNS_PROFAF_EQPAMENTO</t>
  </si>
  <si>
    <t>Maria de Fátima dos Santos</t>
  </si>
  <si>
    <t>Sistema (Sigla)</t>
  </si>
  <si>
    <t>Sistema de Diligência</t>
  </si>
  <si>
    <t>Sistema de Gestão de Projetos e Ações de Cooperação Internacional</t>
  </si>
  <si>
    <t>Blog da Saúde</t>
  </si>
  <si>
    <t>Consulta Pública</t>
  </si>
  <si>
    <t>Portal Saúde do Ministério da Saúde - Joomla - eGov</t>
  </si>
  <si>
    <t>Sistema de Gerenciamento de Arquivos e Materias</t>
  </si>
  <si>
    <t>Sistema de Agenda</t>
  </si>
  <si>
    <t>Gestão de atos e publicações oficiais</t>
  </si>
  <si>
    <t>Sistema de Controle de Demandas</t>
  </si>
  <si>
    <t>Sistema Nacional de Transplante</t>
  </si>
  <si>
    <t>Sistema de Registro de Atendimento às Crianças com Microcefalia</t>
  </si>
  <si>
    <t>Sistema de Acompanhamento do Programa de Humanização no Pré-natal e Nascimento</t>
  </si>
  <si>
    <t>Programa de Volta para Casa</t>
  </si>
  <si>
    <t>Sistema de Saúde da Criança</t>
  </si>
  <si>
    <t>Internalização do Site para Proteger Adolescentes</t>
  </si>
  <si>
    <t>Modulo Rede Cegonha</t>
  </si>
  <si>
    <t>Sistema do Processo de Certificação de Entidades Beneficentes de Assitência Social</t>
  </si>
  <si>
    <t xml:space="preserve">Sistema de Informações do Câncer </t>
  </si>
  <si>
    <t xml:space="preserve">Sistema do Bolsa Família </t>
  </si>
  <si>
    <t>E-Sus Atenção Básica</t>
  </si>
  <si>
    <t>Portal de compras</t>
  </si>
  <si>
    <t>Portal do Departamento de Atenção Básica</t>
  </si>
  <si>
    <t>Avaliação Externa da Qualidade</t>
  </si>
  <si>
    <t>Coagulopatias WEB</t>
  </si>
  <si>
    <t>E-Sus Samu</t>
  </si>
  <si>
    <t>Gerenciador de Sistema Multicêntrico Nat</t>
  </si>
  <si>
    <t>Sistema para acompanhamento de doenças falciformes.</t>
  </si>
  <si>
    <t>Ciclo do Sangue - Sistema de Gerenciamento em Serviços de Hemoterapia</t>
  </si>
  <si>
    <t>Sistema de gerenciamento do ciclo do sangue [Delphi]</t>
  </si>
  <si>
    <t>Serviço de Atendimento Móvel de Urgência</t>
  </si>
  <si>
    <t>Sistema de Informação em Triagem Neonatal</t>
  </si>
  <si>
    <t>E-SUS Hospitalar</t>
  </si>
  <si>
    <t>Conjunto Mínimo de Dados</t>
  </si>
  <si>
    <t>Cadastro Nacional de Estabelecimentos de Saúde</t>
  </si>
  <si>
    <t>Programa SUS</t>
  </si>
  <si>
    <t>Programa Nacional de Avaliação dos Serviços de Saúde [Java]</t>
  </si>
  <si>
    <t>Sistema de Gerenciamento de Recursos Financeiros</t>
  </si>
  <si>
    <t>Sistema de Controle de Limite Financeiro da Média e Alta Complexidade</t>
  </si>
  <si>
    <t>Sistema Nacional de Regulação</t>
  </si>
  <si>
    <t>Sistema de Investimento</t>
  </si>
  <si>
    <t>Sistema de apoio à implementação de políticas em saúde</t>
  </si>
  <si>
    <t>Sistema Nacional de Assistência Farmacêutica</t>
  </si>
  <si>
    <t>Pesquisa sobre a Assistência Farmacêutica nas Redes de Atenção a Saúde</t>
  </si>
  <si>
    <t>Sistema de Logística</t>
  </si>
  <si>
    <t>Sistema de Consulta das Informações Sobre Projetos de Pesquisas em Saúde</t>
  </si>
  <si>
    <t>Plataforma Brasil</t>
  </si>
  <si>
    <t>Portal da Rede Brasileira de Avaliação de Tecnologias em Saúde</t>
  </si>
  <si>
    <t>Rede Brasileira de Avaliação de Tecnologias em Saúde</t>
  </si>
  <si>
    <t>Gestão Eletrônica de Processos de Incorporação de Tecnologias no SUS</t>
  </si>
  <si>
    <t>Portal da Comissão Nacional de Incorporação de Tecnologias no SUS (CONITEC)</t>
  </si>
  <si>
    <t>Sistema de Controle, Acompanhamento e Avaliação de Resultados</t>
  </si>
  <si>
    <t>I3GeoSaúde</t>
  </si>
  <si>
    <t>Plataforma Integrada de Gestão do SUS</t>
  </si>
  <si>
    <t>Portal Transparência</t>
  </si>
  <si>
    <t>Sala de Apoio à Gestão Estratégica</t>
  </si>
  <si>
    <t>Sistema de Acompanhamento de Termos de Cooperação</t>
  </si>
  <si>
    <t>Sistema de Informações Sobre Orçamentos Públicos Em Saúde</t>
  </si>
  <si>
    <t>SIOPS-SITE- PHP</t>
  </si>
  <si>
    <t>Sistema de Gestão de Projetos do Programa de Apoio ao Desenvolvimento Institucional do Sus</t>
  </si>
  <si>
    <t>SIOPS- Aplicações Desktop (DELPHI)</t>
  </si>
  <si>
    <t>SIOPS-Certificação Digital (DOTNET)</t>
  </si>
  <si>
    <t>Sistema de Apoio à Elaboração de Projetos de Investimentos em Saúde</t>
  </si>
  <si>
    <t>Sistema de Acompanhamento de Ação Judicial - Medicamentos</t>
  </si>
  <si>
    <t xml:space="preserve">Processo Eletrônico de Compras </t>
  </si>
  <si>
    <t>Sistema de Logística Judicial</t>
  </si>
  <si>
    <t>Sistema Nacional de Controle de Insumos de Saúde</t>
  </si>
  <si>
    <t>Sistema de Indicação de Recursos de Emenda para Entidades</t>
  </si>
  <si>
    <t>Sistema de Indicação de Recursos para Objetos de Proposta</t>
  </si>
  <si>
    <t>Sistema de Gestão de Postagens</t>
  </si>
  <si>
    <t>Sistema Eletrônico de Assinatura Digital</t>
  </si>
  <si>
    <t>Base Gerencial do SICONV</t>
  </si>
  <si>
    <t>NOVO CONSULTA PÚBLICA</t>
  </si>
  <si>
    <t>Sistema de Acompanhamento de Insumos em Situação Crítica de Abastecimento</t>
  </si>
  <si>
    <t>Demandas Judiciais</t>
  </si>
  <si>
    <t>Gestão de Registro de Preços</t>
  </si>
  <si>
    <t>Saúde Legis</t>
  </si>
  <si>
    <t>Projeto Terminologia da Saúde</t>
  </si>
  <si>
    <t>Sistema de Serviço de Arquivo</t>
  </si>
  <si>
    <t>SIARH - Concursos</t>
  </si>
  <si>
    <t>SIARH - Estagiário</t>
  </si>
  <si>
    <t>SIARH- Gfip</t>
  </si>
  <si>
    <t>Sistema de Avaliação de Desempenho</t>
  </si>
  <si>
    <t>Sistema de Atendimento Pessoal do Ministério da Saúde</t>
  </si>
  <si>
    <t>SIARH - Saúde Suplementar</t>
  </si>
  <si>
    <t>Sistema de Editoriais</t>
  </si>
  <si>
    <t>Sistema de Gestão de Pessoas</t>
  </si>
  <si>
    <t>Sistema de Atendimento à Saúde do Servidor</t>
  </si>
  <si>
    <t xml:space="preserve"> Dimensionamento de Força de Trabalho</t>
  </si>
  <si>
    <t>Sistema de Gestão das Ações de Educação</t>
  </si>
  <si>
    <t>Sala de Situação CGESP</t>
  </si>
  <si>
    <t>Sistema de Logística Administrativo</t>
  </si>
  <si>
    <t>Sistema Integrado de Protocolo e Arquivo</t>
  </si>
  <si>
    <t>Sistema Integrado de Administração de Patrimônio</t>
  </si>
  <si>
    <t>Sistema de Protocolo Integrado</t>
  </si>
  <si>
    <t>Sistema de Acompanhamento dos Conselhos de Saúde</t>
  </si>
  <si>
    <t>SesaiRH - Sistema de Gerenciamento de Recursos Humanos da SESAI</t>
  </si>
  <si>
    <t>Sistema de Informação da Atenção da Saúde Indígena</t>
  </si>
  <si>
    <t>Sistema de Informação da Atenção da Saúde Indígena SWING</t>
  </si>
  <si>
    <t>Sistema de Informação da Atenção da Saúde Indígena (WEB)</t>
  </si>
  <si>
    <t>Sistema de Controle das Casas do Índio</t>
  </si>
  <si>
    <t>Sistema de Controle de Transporte - SESAI</t>
  </si>
  <si>
    <t>Sistema de Logística - Controle de Aquisições da SESAI</t>
  </si>
  <si>
    <t>Mapa da Saúde</t>
  </si>
  <si>
    <t>Sistema de Apoio ao Relatório Anual de Gestão</t>
  </si>
  <si>
    <t>Sistema de Apoio ao Relatório Quadrimestral de Gestão</t>
  </si>
  <si>
    <t>SISTEMA DE GESTÃO DO CONTRATO ORGANIZATIVO DA AÇÃO PÚBLICA DA SAÚDE</t>
  </si>
  <si>
    <t>Aplicativo do Pacto Pela Saúde</t>
  </si>
  <si>
    <t>Sistema de Auditoria do SUS</t>
  </si>
  <si>
    <t>SNA-AUTENTICA - Sistema de Autenticação</t>
  </si>
  <si>
    <t>Consulta Auditoria</t>
  </si>
  <si>
    <t>SNA CONVERSA TÉCNICA</t>
  </si>
  <si>
    <t>Perguntas Frequentes - SNAFAQ</t>
  </si>
  <si>
    <t>Perguntas Frequentes Externo</t>
  </si>
  <si>
    <t>Gratificação de Avaliação de Desempenho - DENASUS</t>
  </si>
  <si>
    <t>Agrupador de todos os sistemas SNA</t>
  </si>
  <si>
    <t>SNA-LEGISUS_EXTERNO - LegiSUS</t>
  </si>
  <si>
    <t>Recursos Humanos - Sistema de Cadastro e Manutenção de Pessoal</t>
  </si>
  <si>
    <t>Carta SUS</t>
  </si>
  <si>
    <t>Sistema de Ouvidoria do SUS</t>
  </si>
  <si>
    <t>Sistema de Ouvidoria do SUS - CAP</t>
  </si>
  <si>
    <t>Sistema de Ouvidoria do SUS III</t>
  </si>
  <si>
    <t>Sistema Premio Cecilia</t>
  </si>
  <si>
    <t>Sistema de Pesquisa da Ouvidoria do SUS</t>
  </si>
  <si>
    <t>Sistema SPO</t>
  </si>
  <si>
    <t>Portal Saúde Baseada em Evidências</t>
  </si>
  <si>
    <t>Banco de Divulgação dos Dados sobre Mortalidade</t>
  </si>
  <si>
    <t>Sistema de Informação de Mortalidade</t>
  </si>
  <si>
    <t>SIM Web - ASP</t>
  </si>
  <si>
    <t>Sistema de Informações sobre Mortalidade</t>
  </si>
  <si>
    <t>Sistema de Informação de Nascidos Vivos</t>
  </si>
  <si>
    <t>Sistema de Informação de Nascidos Vivos Local</t>
  </si>
  <si>
    <t>Sistema de Insumos Estratégicos</t>
  </si>
  <si>
    <t>Sistema de Logística SVS</t>
  </si>
  <si>
    <t>Sistema de Informação da Secretaria de Vigilância em Saúde</t>
  </si>
  <si>
    <t>Gerenciador de Ambiente Laboratorial</t>
  </si>
  <si>
    <t>Sinan Influenza Web</t>
  </si>
  <si>
    <t>Sistema de levantamento rápido de índices para Aedes Aegypti</t>
  </si>
  <si>
    <t>Sistema de Localidades</t>
  </si>
  <si>
    <t>Sistema de Informação de Agravos de Notificação</t>
  </si>
  <si>
    <t>Sistema utilizado na coleta e disseminação de dados de notificações</t>
  </si>
  <si>
    <t xml:space="preserve">Criação de Ambiente </t>
  </si>
  <si>
    <t>Registro de Eventos em Saúde Pública</t>
  </si>
  <si>
    <t>Sistema de Acompanhamento de Produção SISNET/SINAN</t>
  </si>
  <si>
    <t>Sistema de Informação de Agravos de Notificação móvel</t>
  </si>
  <si>
    <t>Site do SINANNET</t>
  </si>
  <si>
    <t>Sistema de Informação de Agravos de Notificação Influenza</t>
  </si>
  <si>
    <t>SINAN SITE</t>
  </si>
  <si>
    <t>Sistema de Informações do Programa Nacional de Imunizações</t>
  </si>
  <si>
    <t>Sistema do Programa Nacional de Controle da Dengue</t>
  </si>
  <si>
    <t>Sistema de Informação da Influenza</t>
  </si>
  <si>
    <t>Sivep Paludismo</t>
  </si>
  <si>
    <t>Sistema de Informações de Doenças Diarreicas Agudas</t>
  </si>
  <si>
    <t>Sistema De Informação Da Influenza</t>
  </si>
  <si>
    <t>Sistema de Informação de Vigilância da Qualidade da Água</t>
  </si>
  <si>
    <t>Sistema de Informação de Vigilância em Saúde de Populações Expostas à Solo Contaminado</t>
  </si>
  <si>
    <t>Viva Bem</t>
  </si>
  <si>
    <t>Sistema de Cadastro de Currículos do departamento DST, Aids e Hepatites Virais</t>
  </si>
  <si>
    <t>Sistema de controle de Diagnóstico Laboratorial.</t>
  </si>
  <si>
    <t>Sistema de Controle de Doação de Medicamentos</t>
  </si>
  <si>
    <t>EDITAIS - Sistema de Ata Online</t>
  </si>
  <si>
    <t>DSTAIDS - Sistema de Eventos</t>
  </si>
  <si>
    <t>Cadastro das pessoas para o teste de HIV através do método de fluido oral</t>
  </si>
  <si>
    <t>Sistema de Relatórios Gerenciais dos Exames Laboratoriais</t>
  </si>
  <si>
    <t>Sistema para emissão de Laudos</t>
  </si>
  <si>
    <t>Sistema de incentivo para programação e metas</t>
  </si>
  <si>
    <t>Protocolo Clínico e Diretrizes Terapêuticas para Manejo da Infecção pelo HIV em Adultos</t>
  </si>
  <si>
    <t>Protocolo Clínico e Diretrizes Terapêuticas para Manejo da Infecção pelo HIV Crianças e Adolescentes</t>
  </si>
  <si>
    <t>Portal web de informações sobre AIDS do departamento DST-AIDS</t>
  </si>
  <si>
    <t>Sistema de Programação de Viagens</t>
  </si>
  <si>
    <t>Sistema de controle da qualidade dos laboratórios executores dos exames de CD4 e Carga Viral das Hep</t>
  </si>
  <si>
    <t>Sistema de Controle de Acesso Laboratorial</t>
  </si>
  <si>
    <t>SGR- SVS - Sistema de Gestão de Repasses - SVS</t>
  </si>
  <si>
    <t>Sistema de Controle de Financiamento do Banco Mundial para AIDS</t>
  </si>
  <si>
    <t>Sistema Gerencial de Controle Logístico de Medicamentos</t>
  </si>
  <si>
    <t>Sistema Operacional de Controle Logístico de Medicamentos</t>
  </si>
  <si>
    <t>Sistema Operacional de Controle Logístico de Medicamentos- SNCM</t>
  </si>
  <si>
    <t>Sistema de Monitoramento de Projetos</t>
  </si>
  <si>
    <t>Sistema Gerencial Administrativo</t>
  </si>
  <si>
    <t>Sistema de Monitoramento Clínico das pessoas vivendo com HIV</t>
  </si>
  <si>
    <t xml:space="preserve">Sistema de Controle de Exames Laboratoriais de CD4 e Carga Viral </t>
  </si>
  <si>
    <t>Sistema de Controle de Exames Laboratoriais de CD4 e Carga Viral</t>
  </si>
  <si>
    <t>Sistemas de Controle de Exames Laboratoriais de Genotipagem</t>
  </si>
  <si>
    <t>Sistema de Controle Logístico de Insumos Laboratoriais</t>
  </si>
  <si>
    <t>Sistema de Processo de Contratação de Consultoria</t>
  </si>
  <si>
    <t>Painel Monitor</t>
  </si>
  <si>
    <t>Mais Médicos</t>
  </si>
  <si>
    <t>Sistema de Gerenciamento de Programas</t>
  </si>
  <si>
    <t>SGP – MAIS MEDICOS</t>
  </si>
  <si>
    <t>Mais Médicos Sustentação</t>
  </si>
  <si>
    <t>Sistema de Informações Gerenciais do Programa Nacional de Bolsas para Residência Médica e Residência Multiprofissional PRÓ-RESIDÊNCIA.</t>
  </si>
  <si>
    <t>SIOPS-WEB (PROJETISTA E SIOPSWEB / JAVA)</t>
  </si>
  <si>
    <t>Prorrogação de Convênios</t>
  </si>
  <si>
    <t>Sistema de Reformulação de Convênios</t>
  </si>
  <si>
    <t>Gestão de Convênios do Fundo Nacional de Saúde</t>
  </si>
  <si>
    <t>Sistema de Parcelamento de Débitos do Fundo Nacional de Saúde</t>
  </si>
  <si>
    <t>Portal de Informações do Fundo Nacional de Saúde</t>
  </si>
  <si>
    <t>Sistema de Cadastramento de Propostas Módulo Convênios</t>
  </si>
  <si>
    <t>Sistema de Cadastramento de Propostas Módulo Entidades Federais</t>
  </si>
  <si>
    <t xml:space="preserve"> Sistema de Cadastro de Propostas Módulo Custeio de Academia da Saúde.</t>
  </si>
  <si>
    <t>Sistema de Cadastramento de Proposta Módulo Academia da Saúde</t>
  </si>
  <si>
    <t>Sistema de Cadastramento de Proposta Módulo Equipamento</t>
  </si>
  <si>
    <t>Sistema de Cadastramento de Proposta Módulo Produto Médico de Uso Único</t>
  </si>
  <si>
    <t>Sistema de Acompanhemento de Pleitos</t>
  </si>
  <si>
    <t>Sistema de Execução Orçamentária, Financeira e Contábil - Módulo Contábil</t>
  </si>
  <si>
    <t>Sistema de Execução Orçamentária, Financeira e Contábil - Módulo Financeiro</t>
  </si>
  <si>
    <t>Sistema de Gerenciamento de Equipamentos Médicos do Fundo Nacional de Saúde</t>
  </si>
  <si>
    <t>Sistema de Gerenciamento de Equipamentos Médicos WEB do Fundo Nacional de Saúde</t>
  </si>
  <si>
    <t>Sistema de Documentos com Prazo do Fundo Nacional de Saúde</t>
  </si>
  <si>
    <t>Sistema de Informação Financeira do Fundo Nacional de Saúde</t>
  </si>
  <si>
    <t>Sistema de Pagamentos do Fundo Nacional de Saúde</t>
  </si>
  <si>
    <t>Sistema de Propostas Fundo Nacional de Saúde</t>
  </si>
  <si>
    <t>Sistema de Tomada de Contas Especiais - Delphi</t>
  </si>
  <si>
    <t>Sistema de Tomada de Contas Especiais - JAVA</t>
  </si>
  <si>
    <t>WebService do BGSICONV - Site do Fundo Nacional de Saúde</t>
  </si>
  <si>
    <t>Sistema (Nome)</t>
  </si>
  <si>
    <t>Secretaria (Sigla)</t>
  </si>
  <si>
    <t>Secretaria (Nome)</t>
  </si>
  <si>
    <t>Gabinete do Ministro</t>
  </si>
  <si>
    <t>Secretaria de Atenção à Saúde</t>
  </si>
  <si>
    <t>Departamento (Nome)</t>
  </si>
  <si>
    <t>Departamento (Sigla)</t>
  </si>
  <si>
    <t>Secretaria De Ciência, Tecnologia E Insumos Estratégicos</t>
  </si>
  <si>
    <t>Secretaria-Executiva</t>
  </si>
  <si>
    <t>Fundo Nacional de Saúde</t>
  </si>
  <si>
    <t>Diego de Tassio Silva</t>
  </si>
  <si>
    <t xml:space="preserve">Departamento de Gestão da Saúde Indígena </t>
  </si>
  <si>
    <t>Departamento de Articulação Interfederativa</t>
  </si>
  <si>
    <t>Departamento Nacional de Auditoria do SUS</t>
  </si>
  <si>
    <t xml:space="preserve">Departamento de Ouvidoria Geral do SUS </t>
  </si>
  <si>
    <t xml:space="preserve">Coordenação Geral de Planejamento e Orçamento </t>
  </si>
  <si>
    <t>Departamento de Gestão da Educação na Saúde</t>
  </si>
  <si>
    <t>Departamento de Planejamento e Regulação da Provisão de Profissionais de Saúde</t>
  </si>
  <si>
    <t xml:space="preserve">Departamento de Vigilância de Doença e Agravos Não Tramissíveis e Promoção da Saúde </t>
  </si>
  <si>
    <t xml:space="preserve">Departamento de Gestão da Vigilância em Saúde </t>
  </si>
  <si>
    <t xml:space="preserve">Departamento de Vigilância das Doenças Transmissíveis </t>
  </si>
  <si>
    <t xml:space="preserve">Departamento de Vigilância em Saúde Ambiental e Saúde do Trabalhador </t>
  </si>
  <si>
    <t xml:space="preserve">Subsecretaria de Assuntos Administrativos </t>
  </si>
  <si>
    <t xml:space="preserve">Gabinete da Secretaria-Executiva </t>
  </si>
  <si>
    <t>Assessoria de Assunto Internacional de Saúde</t>
  </si>
  <si>
    <t xml:space="preserve">Assessoria de Comunicação Social </t>
  </si>
  <si>
    <t xml:space="preserve">Gabinete do Ministro </t>
  </si>
  <si>
    <t>Departamento Atenção Básica</t>
  </si>
  <si>
    <t>Departamento de Atenção Especializada e Temática</t>
  </si>
  <si>
    <t>Departamento de Ações Programáticas Estratégicas</t>
  </si>
  <si>
    <t>Departamento de Certificação de Entidades Beneficentes de Assistência Social em Saúde</t>
  </si>
  <si>
    <t xml:space="preserve">Departamento de Regulação, Avaliação e Controle de Sistemas </t>
  </si>
  <si>
    <t xml:space="preserve">Gabinete da Secretaria de Atenção à Saúde </t>
  </si>
  <si>
    <t xml:space="preserve">Departamento de Assistência Farmacêutica e Insumos Estratégicos </t>
  </si>
  <si>
    <t xml:space="preserve">Departamento de Ciência e Tecnologia </t>
  </si>
  <si>
    <t xml:space="preserve">Departamento de Gestão e Incorporação de Tecnologia em Saúde </t>
  </si>
  <si>
    <t>Departamento de Monitoramento e Avaliação do SUS</t>
  </si>
  <si>
    <t>Departamento de Economia da Saúde, Investimento e Desenvolvimento</t>
  </si>
  <si>
    <t xml:space="preserve">Departamento de Logística em Saúde </t>
  </si>
  <si>
    <t>Assessoria Especial de Controle Interno</t>
  </si>
  <si>
    <t>Secretaria de Vigilância em Saúde</t>
  </si>
  <si>
    <t>Leda Pereira da Silva</t>
  </si>
  <si>
    <t>Maira Albuquerque da Costa</t>
  </si>
  <si>
    <t>Rosana da Silva Castro</t>
  </si>
  <si>
    <t>Secretaria-Executiva do Conselho Nacional  de Saúde</t>
  </si>
  <si>
    <t>Conselho Nacional de Saúde</t>
  </si>
  <si>
    <t>CNS</t>
  </si>
  <si>
    <t>Secretaria de Gestão Estratégica e Participativa</t>
  </si>
  <si>
    <t>Secretaria Especial de Saúde Indígena</t>
  </si>
  <si>
    <t>Sistema de Logística em Saúde – Processo Eletrônico de Compras</t>
  </si>
  <si>
    <t>Sistema de Logística da Saúde - Etapa I</t>
  </si>
  <si>
    <t>Sistema de Logística da Saúde - Etapa II</t>
  </si>
  <si>
    <t>Sistema de Logística em Saúde - Etapa III (Financeiro)</t>
  </si>
  <si>
    <t>Rejane Lima</t>
  </si>
  <si>
    <t>Controle, Acompanhamento e Avaliação de Resultados do Departamento de Assistência Farmacêutica e Insumos Estratégicos</t>
  </si>
  <si>
    <t>HÓRUS</t>
  </si>
  <si>
    <t>HÓRUS-BASICO</t>
  </si>
  <si>
    <t>HÓRUS-ESPECIALIZADO</t>
  </si>
  <si>
    <t>HÓRUS-MOBILE</t>
  </si>
  <si>
    <t>Sistema Nacional de Assistência Farmacêutica - Módulo Básico</t>
  </si>
  <si>
    <t>Sistema Nacional de Assistência Farmacêutica - Módulo Clínico</t>
  </si>
  <si>
    <t>Sistema Nacional de Assistência Farmacêutica - Módulo Especializados</t>
  </si>
  <si>
    <t>Sistema Nacional de Assistência Farmacêutica - Módulo Indígena</t>
  </si>
  <si>
    <t>Sistema Nacional da Assistência Farmacêutica - Hórus-Mobile</t>
  </si>
  <si>
    <t>Sistema Nacional de Assistência Farmacêutica - WebService Básico</t>
  </si>
  <si>
    <t>HÓRUS-CLÍNICO</t>
  </si>
  <si>
    <t>HÓRUS-INDÍGENA</t>
  </si>
  <si>
    <t>HÓRUS-WS-BÁSICO</t>
  </si>
  <si>
    <t>Gestor de Negócio substituto</t>
  </si>
  <si>
    <t>Gestor da Informação substituto</t>
  </si>
  <si>
    <t>Heber Dobis Bernarde</t>
  </si>
  <si>
    <t>Rejane Bastos Lima</t>
  </si>
  <si>
    <t>Sistema da Secretaria de Gestão de Trabalho e Educação na Saúde</t>
  </si>
  <si>
    <t>Luiz Marques Campelo</t>
  </si>
  <si>
    <t>Márcia Cristina Castro Cartucho</t>
  </si>
  <si>
    <t>Hélio da Silva Pereira</t>
  </si>
  <si>
    <t>Rita de Cássia Alencar da Silva</t>
  </si>
  <si>
    <t>Estevan Costa Penas</t>
  </si>
  <si>
    <t>Marcos André de Sousa Novais</t>
  </si>
  <si>
    <t>Débora Lucena de Queiroz
Liana Régia Alves Martins</t>
  </si>
  <si>
    <t>Rogério Freire Reis</t>
  </si>
  <si>
    <t>Antônia Ferreira Leite</t>
  </si>
  <si>
    <t>Shirlei Rodrigues Gonçalves</t>
  </si>
  <si>
    <t>Denise Macedo Mancini</t>
  </si>
  <si>
    <t>Siomara Zgiet</t>
  </si>
  <si>
    <t>Bruna Carla Hiraici Rezende</t>
  </si>
  <si>
    <t>Rodrigo Júnio Pereira de Abreu</t>
  </si>
  <si>
    <t>Ednewton Viana Araujo</t>
  </si>
  <si>
    <t>Sistema Integrado de Administração de Recursos Humanos</t>
  </si>
  <si>
    <t>Alírio Bizerra Dantas Filho</t>
  </si>
  <si>
    <t>Raquel Fernandes dos Santos</t>
  </si>
  <si>
    <t>Cristiane Borges Alves</t>
  </si>
  <si>
    <t>Euclides Basilio da Silva</t>
  </si>
  <si>
    <t>Jéssica Ramos Costa</t>
  </si>
  <si>
    <t>Eduardo Diniz Abreu Pacheco</t>
  </si>
  <si>
    <t>Leila Dalva de Abreu Fernandes</t>
  </si>
  <si>
    <t>Silmara Ribeiro dos Santos</t>
  </si>
  <si>
    <t>SIARH-SAUDE_SUPLEMENTAR</t>
  </si>
  <si>
    <t>Sistema de Atendimento de Pessoas</t>
  </si>
  <si>
    <t>SIGESP-DIMENSIONAMENTO</t>
  </si>
  <si>
    <t>Delciene Aparecida Oliveira Pereira</t>
  </si>
  <si>
    <t>Carolina Azeredo Diniz</t>
  </si>
  <si>
    <t>Isabella Rangel</t>
  </si>
  <si>
    <t>Kelly Fernandes</t>
  </si>
  <si>
    <t>SILOS SAA FINANCEIRO - CGMAP</t>
  </si>
  <si>
    <t>Diogo  Sousa</t>
  </si>
  <si>
    <t>Lucas Alves da Nobrega Alberto Dantas</t>
  </si>
  <si>
    <t>Graziella Cervo Santana</t>
  </si>
  <si>
    <t>SAU - SGSG</t>
  </si>
  <si>
    <t>Sistema de Atendimento ao Usuário</t>
  </si>
  <si>
    <t>Rogerio de Sales Lopes</t>
  </si>
  <si>
    <t>Maria Paulino de Souza Fornazier</t>
  </si>
  <si>
    <t>Secretaria de Ciência, Tecnologia e Insumos Estratégicos</t>
  </si>
  <si>
    <t>Departamento de Informática do SUS</t>
  </si>
  <si>
    <t>DATASUS</t>
  </si>
  <si>
    <t>SISCONFERÊNCIA</t>
  </si>
  <si>
    <t>Sistema de Apoio às Conferências</t>
  </si>
  <si>
    <t>Gleide Isaac Costa Tanios Nemer</t>
  </si>
  <si>
    <t>Márcia Jacintho de Mello</t>
  </si>
  <si>
    <t>SCPA</t>
  </si>
  <si>
    <t>Sistema de Controle e permissão de Acesso</t>
  </si>
  <si>
    <t xml:space="preserve">Higo Caldas Cavalcante  </t>
  </si>
  <si>
    <t>PORTFOLIO_DATASUS</t>
  </si>
  <si>
    <t>Portfólio</t>
  </si>
  <si>
    <t>SCA-Web</t>
  </si>
  <si>
    <t>Sistema de Controle de Acesso Web</t>
  </si>
  <si>
    <t>SCA</t>
  </si>
  <si>
    <t>Sistema de Controle de Acesso</t>
  </si>
  <si>
    <t xml:space="preserve">Higo Maiquel Caldas Cavalcante  </t>
  </si>
  <si>
    <t>Jackeline Neves de Almeida Rodrigues 
Ediney Moisés de Paula  
Donizete de Oliveira</t>
  </si>
  <si>
    <t>1273825
1515766
528445</t>
  </si>
  <si>
    <t>Gestor de Negócio Titular</t>
  </si>
  <si>
    <t>Gestor da Informação Titular</t>
  </si>
  <si>
    <t>1273825
1515766
528446</t>
  </si>
  <si>
    <t>1273825
1515766
528447</t>
  </si>
  <si>
    <t>1273825
1515766
528448</t>
  </si>
  <si>
    <t>Departamento de Economia da Saúde, Investimentos e Desenvolvimento</t>
  </si>
  <si>
    <t>SISCNRAC</t>
  </si>
  <si>
    <t>Sistema da Central Nacional de Regulação de Alta Complexidade</t>
  </si>
  <si>
    <t>Amanda Oliveira de Brito
Deusa Maria Arruda Rocha</t>
  </si>
  <si>
    <t>2047264
3448748</t>
  </si>
  <si>
    <t>Rafael Sindeaux Araújo</t>
  </si>
  <si>
    <t>SILOS-PEC JUDICIAL</t>
  </si>
  <si>
    <t xml:space="preserve">Sistema Integrado de Logística em Saúde - Processo Eletrônico de Compra – Demandas Judiciais </t>
  </si>
  <si>
    <t>8230170
2040017</t>
  </si>
  <si>
    <t>Departamento de Vigilância, Prevenção e Controle das Infecções Sexualmente Transmissíveis, do HIV/AIDS e das Hepatites Virais</t>
  </si>
  <si>
    <t>CDAM</t>
  </si>
  <si>
    <t>Sistema do Certificado de Direito a Assistência Médica</t>
  </si>
  <si>
    <t>TABNET</t>
  </si>
  <si>
    <t>TABWIN</t>
  </si>
  <si>
    <t>FORMSUS</t>
  </si>
  <si>
    <t>DSWEB</t>
  </si>
  <si>
    <t>Tabulador de Dados para Ambiente Internet</t>
  </si>
  <si>
    <t>Ferramenta de Tabulação dos Dados dos Sistemas de Informações do SUS</t>
  </si>
  <si>
    <t xml:space="preserve">Sistema de Formulários do SUS </t>
  </si>
  <si>
    <t>Sistema de Formulários do SUS, lotada Departamento de Informática do SUS</t>
  </si>
  <si>
    <t>Mário Jorge Alvarenga Maués</t>
  </si>
  <si>
    <t>Substituto Legal</t>
  </si>
  <si>
    <t xml:space="preserve">Adele Schwartz Benzaken </t>
  </si>
  <si>
    <t xml:space="preserve">Gerson Fernando Mendes Pereira
Tatianna Meireles Dantas Alencar </t>
  </si>
  <si>
    <t>Gerson Fernando Mendes Pereira</t>
  </si>
  <si>
    <t>Renato Alves Teixeira</t>
  </si>
  <si>
    <t>Cassio Roberto Leonel Peterka</t>
  </si>
  <si>
    <t>Departamento de Atenção Hospitalar e Urgência</t>
  </si>
  <si>
    <t>CSPU</t>
  </si>
  <si>
    <t xml:space="preserve">Cadastro de Sistemas e Permissões aos Usuários </t>
  </si>
  <si>
    <t>Sistema de Execução Orçamentária, Financeira e Contábil - Módulo Orçamentário</t>
  </si>
  <si>
    <t>Sistema de Acompanhamento Orçamentário do Fundo Nacional de Saúde</t>
  </si>
  <si>
    <t>WebService do SIAFI</t>
  </si>
  <si>
    <t>FNSDoc</t>
  </si>
  <si>
    <t>Sistema de Gestão Documental do FNS</t>
  </si>
  <si>
    <t>REDE BiblioSUS</t>
  </si>
  <si>
    <t>Rede de Bibliotecas e Unidades de Informação Cooperantes da Saúde - Brasil</t>
  </si>
  <si>
    <t>Priscila Campos da Silva Muniz</t>
  </si>
  <si>
    <t>ESTAÇÃO BVS</t>
  </si>
  <si>
    <t>Estação Biblioteca Virtual em Saúde</t>
  </si>
  <si>
    <t>Laeticia Jansen Eble</t>
  </si>
  <si>
    <t>Dayse Karenini de Oliveira Carneiro</t>
  </si>
  <si>
    <t>Carlos Eduardo Sandes Lima</t>
  </si>
  <si>
    <t>Alexandra da Neves Agapito</t>
  </si>
  <si>
    <t>Alexandre Pozza Urnau Soçva</t>
  </si>
  <si>
    <t xml:space="preserve">FNS_SITE_DELPHI </t>
  </si>
  <si>
    <t>Portal</t>
  </si>
  <si>
    <t>E-ORG</t>
  </si>
  <si>
    <t>Sistema de Estutura Organizacional</t>
  </si>
  <si>
    <t>Suelen Gonçalves dos Anjos</t>
  </si>
  <si>
    <t>Tatyana Aparecida Luz</t>
  </si>
  <si>
    <t>#</t>
  </si>
  <si>
    <t>Farmácia Popular</t>
  </si>
  <si>
    <t xml:space="preserve">Gerson Fernando Mendes Pereira </t>
  </si>
  <si>
    <t>Protocolo Clínico e Diretrizes Terapêuticas Atenção Integral às Pessoas com Infecções Sexualmente Transmissíveis (IST)</t>
  </si>
  <si>
    <t>DSTAIDS-APP_PCDT IST</t>
  </si>
  <si>
    <t>DSTAIDS-APP_PCDT PEP</t>
  </si>
  <si>
    <t>Protocolo Clínico e Diretrizes Terapêuticas para Profilaxia Antirretroviral Pós-Exposição de Risco à Infecção pelo HIV</t>
  </si>
  <si>
    <t>PORTAL_TECNOLOGIA</t>
  </si>
  <si>
    <t>Portal da Tecnologia</t>
  </si>
  <si>
    <t>Magno Vieira Tobias</t>
  </si>
  <si>
    <t>José Luiz dos Santos Guerra</t>
  </si>
  <si>
    <t>Flávio Ferreira dos Santos</t>
  </si>
  <si>
    <t xml:space="preserve">TERMO </t>
  </si>
  <si>
    <t>Termo de Responsabilidade - Acesso às Bases de Dados custodiadas pelo MS</t>
  </si>
  <si>
    <t>Sistema de Controle dos Insumos Estratégicos</t>
  </si>
  <si>
    <t>Antônio Raimundo Leal Barbosa
Clariça Rodrigues Soares
Robson Willian de Melo Matos</t>
  </si>
  <si>
    <t>2345034
2040457
2039996</t>
  </si>
  <si>
    <t>2345034
2040457
2039997</t>
  </si>
  <si>
    <t>Sistema de Acompanhamento de Obras do Fundo Nacional de Saúde</t>
  </si>
  <si>
    <t>André Reis Rocha
Débora Aparecida de Lima</t>
  </si>
  <si>
    <t>1350511
1786290</t>
  </si>
  <si>
    <t>HOSPUB</t>
  </si>
  <si>
    <t>Sistema Integrado de Informatização de Ambiente Hospitalar</t>
  </si>
  <si>
    <t>ESTAG</t>
  </si>
  <si>
    <t xml:space="preserve">Sistema de Estágio </t>
  </si>
  <si>
    <t>Juliana Amorim da Cunha
Cássia Regina Barbosa Carrara</t>
  </si>
  <si>
    <t>2108007
2041133</t>
  </si>
  <si>
    <t>Priscila de Figueiredo Aquino</t>
  </si>
  <si>
    <t>Cynthia Miranda Pinto</t>
  </si>
  <si>
    <t>E-SAUDE MOVEL</t>
  </si>
  <si>
    <t>E-Saude Movel</t>
  </si>
  <si>
    <t>Mateus Michetti Vital e Silva</t>
  </si>
  <si>
    <t>Elmo Raposo Oliveira</t>
  </si>
  <si>
    <t>Julio Cesar de Araújo</t>
  </si>
  <si>
    <t>Cartão Nacional de Saúde</t>
  </si>
  <si>
    <t>SIREF</t>
  </si>
  <si>
    <t>Sistema de Registro Eletrônico de Frequência</t>
  </si>
  <si>
    <t>Ana Valéria Cortes Magalhães</t>
  </si>
  <si>
    <t>José Ferreira Lopes</t>
  </si>
  <si>
    <t>Vanessa Bezerra de Freitas</t>
  </si>
  <si>
    <t>Thiago Ferreira Guedes</t>
  </si>
  <si>
    <t>Henrique da Cunha Mayrinck</t>
  </si>
  <si>
    <t>Leandro Del Grande Claudio</t>
  </si>
  <si>
    <t>Sistema de Informação Ambulatorial do SUS</t>
  </si>
  <si>
    <t>João Paulo Toledo</t>
  </si>
  <si>
    <t xml:space="preserve">SIA </t>
  </si>
  <si>
    <t>SIH</t>
  </si>
  <si>
    <t>Fernanda Akemi Pereira</t>
  </si>
  <si>
    <t>CIHA</t>
  </si>
  <si>
    <t>RTS</t>
  </si>
  <si>
    <t>Repositório de Terminologias em Saúde</t>
  </si>
  <si>
    <t>Cibele Mathias Colombelli</t>
  </si>
  <si>
    <t>Sistema de Gerenciamento da Tabela de Procedimentos, Medicamentos e OPM do SUS</t>
  </si>
  <si>
    <t xml:space="preserve">SIPAT </t>
  </si>
  <si>
    <t>Larissa Marques Grisi de Lima</t>
  </si>
  <si>
    <t>Raphael Santos Barbosa
Edvan Nicodemus da Silva</t>
  </si>
  <si>
    <t>1828955
1718067</t>
  </si>
  <si>
    <t>Denilson Campello dos Santos</t>
  </si>
  <si>
    <t>SIASI MOBILE</t>
  </si>
  <si>
    <t>Sistema de Informação da Atenção à Saúde Indígena - Versão Mobile</t>
  </si>
  <si>
    <t>Fernanda Borges Serpa
Luana Silveira de Faria</t>
  </si>
  <si>
    <t>2040721
2040297</t>
  </si>
  <si>
    <t>SIGPET-REDES</t>
  </si>
  <si>
    <t>PROINTERNATO</t>
  </si>
  <si>
    <t xml:space="preserve">Programa de Apoio ao Internato Médico em Universidades Federais </t>
  </si>
  <si>
    <t>Marcos Pélico Ferreira Alves</t>
  </si>
  <si>
    <t>Sistema de Gerenciamento e Controle do Pagamento de Bolsas do Programa Pelo Trabalho para Saúde Redes de Atenção - GraduaSUS</t>
  </si>
  <si>
    <t>Sistema de Gerenciamento e Controle do Pagamento de Bolsas do Programa Pelo Trabalho para Saúde Redes de Atenção - Redes</t>
  </si>
  <si>
    <t>SUOPS</t>
  </si>
  <si>
    <t>Sistema Único de Objetos e Propostas</t>
  </si>
  <si>
    <t>SISUBS</t>
  </si>
  <si>
    <t>Sistema para Gestão da Informatização das UBS</t>
  </si>
  <si>
    <t>Joaquim José Fernandes Costa</t>
  </si>
  <si>
    <t>Paulo Henrique Oliveira Weiss de Carvalho</t>
  </si>
  <si>
    <t>Maria Resende Caetano</t>
  </si>
  <si>
    <t>Mariana Dalcenio Rosário
Mônica Isabel Cordeiro Quiroga
Rodrigo Junio Pereira de Abreu</t>
  </si>
  <si>
    <t>1439377
6235862
1710439</t>
  </si>
  <si>
    <t>APP EDITORA MS</t>
  </si>
  <si>
    <t>App Editora - Ministério da Saúde</t>
  </si>
  <si>
    <t>Mônica Isabel Cordeiro Quiroga
Rodrigo Junio Pereira de Abreu</t>
  </si>
  <si>
    <t>Banco de Preços em Saúde</t>
  </si>
  <si>
    <t>6235862
1710439</t>
  </si>
  <si>
    <t>PORTAL_DATASUS</t>
  </si>
  <si>
    <t>Portal do Departamento de Informática do SUS</t>
  </si>
  <si>
    <t>Donizete de Oliveira
Elmo Raposo Oliveira
Jackeline Neves de Almeida Rodrigues</t>
  </si>
  <si>
    <t>528445
2443111
1273825</t>
  </si>
  <si>
    <t>Robson Luiz D. Galvão</t>
  </si>
  <si>
    <t>E-ADOLESCENTE-COL-MOB</t>
  </si>
  <si>
    <t>E-Adolescente-Coletor</t>
  </si>
  <si>
    <t>E-Adolescente-Gestão</t>
  </si>
  <si>
    <t>E-ADOLESCENTE GES-MOB</t>
  </si>
  <si>
    <t>Taissa Freiberger Tokarski</t>
  </si>
  <si>
    <t>Fernanda Ribeiro Diniz</t>
  </si>
  <si>
    <t xml:space="preserve">SIARH-GFIP </t>
  </si>
  <si>
    <t xml:space="preserve">SIARH - GFIP – Guia de Recolhimento do FGTS e de Informações à Previdência Social </t>
  </si>
  <si>
    <t>Thereza de Lamare Franco Netto</t>
  </si>
  <si>
    <t xml:space="preserve">Pesquisa Saúde </t>
  </si>
  <si>
    <t>EVENTOS_JAVA</t>
  </si>
  <si>
    <t>Chamada de Apoio a Eventos Científicos em Saúde</t>
  </si>
  <si>
    <t>SISCT_COLD_FUSION</t>
  </si>
  <si>
    <t>SISCT_JAVA</t>
  </si>
  <si>
    <t>Sistema de Informação de Ciência e Tecnologia em Saúde</t>
  </si>
  <si>
    <t>Camile Giaretta Sachetti</t>
  </si>
  <si>
    <t xml:space="preserve">Patrícia de Souza Boaventura </t>
  </si>
  <si>
    <t>Sistema de Informação da Rede Brasileira de Avaliação de Tecnologias em Saúde</t>
  </si>
  <si>
    <t>SGOP</t>
  </si>
  <si>
    <t>Sistema de Gestão de Operadores</t>
  </si>
  <si>
    <t>PORTAL DO CIDADÃO</t>
  </si>
  <si>
    <t>Portal do Cidadão</t>
  </si>
  <si>
    <t>Sistema de Informação de Vigilância Epidemiológica - Notificação de Casos</t>
  </si>
  <si>
    <t xml:space="preserve">Sistema de informação e Controle dos Vetores  </t>
  </si>
  <si>
    <t>Sistema de Informação Hospitalar</t>
  </si>
  <si>
    <t>Sistema de Apuração e Gestão de Custos do SUS</t>
  </si>
  <si>
    <t>André Felipe Soares de Alcântara</t>
  </si>
  <si>
    <t>Flávia Martins Farias Nunes</t>
  </si>
  <si>
    <t>Everson da Conceição Badaró</t>
  </si>
  <si>
    <t>Marcela Moulin Achar Maranhã</t>
  </si>
  <si>
    <t>Marcio Henrique de Oliveira Garcia</t>
  </si>
  <si>
    <t>Marcelo Yoshito Wada</t>
  </si>
  <si>
    <t>Márcio Henrique de Oliveira Garcia</t>
  </si>
  <si>
    <t>313</t>
  </si>
  <si>
    <t>Aplicativos Móveis - Diário do Adolescente</t>
  </si>
  <si>
    <t>e-DIÁRIO-ADOLESCENTE-MOB</t>
  </si>
  <si>
    <t>Patrícia de Souza Boaventura</t>
  </si>
  <si>
    <t>314</t>
  </si>
  <si>
    <t>e SUS GEO</t>
  </si>
  <si>
    <t>Claudio Muniz Machado Cavalcanti</t>
  </si>
  <si>
    <t>Aderson Lucas Guimarães Mendonça Medeiros</t>
  </si>
  <si>
    <t xml:space="preserve">EXPORTADOR_DBF </t>
  </si>
  <si>
    <t>HENRIQUE NIXON S. DA SILVA</t>
  </si>
  <si>
    <t>315</t>
  </si>
  <si>
    <t>Henrique Nixon Souza da Silva</t>
  </si>
  <si>
    <t>316</t>
  </si>
  <si>
    <t xml:space="preserve">SISNET  </t>
  </si>
  <si>
    <t>BI - AUDITORIA</t>
  </si>
  <si>
    <t>BI da AUDITORIA</t>
  </si>
  <si>
    <t>317</t>
  </si>
  <si>
    <t>E-Car</t>
  </si>
  <si>
    <t>Leandro Manassi Panitz</t>
  </si>
  <si>
    <t>Manoel Eleutério Neto</t>
  </si>
  <si>
    <t>Autorizador</t>
  </si>
  <si>
    <t>Transmissor</t>
  </si>
  <si>
    <t xml:space="preserve">Elmo Raposo Oliveira </t>
  </si>
  <si>
    <t>318</t>
  </si>
  <si>
    <t xml:space="preserve">Aplicativo Móvel - Diário da Gestante </t>
  </si>
  <si>
    <t>GESTANTE - MOBe</t>
  </si>
  <si>
    <t xml:space="preserve">Gilmara Lúcia dos Santos </t>
  </si>
  <si>
    <t xml:space="preserve">Donizete de Oliveira
Ediney Moisés de Paula
HIGO MAIQUEL CALDAS CAVALCANTE
Jackeline Neves de Almeida 
Everson da Conceição Badaró                                        </t>
  </si>
  <si>
    <t>1272497
2273825
1545766
528157
1796515</t>
  </si>
  <si>
    <t>Higo Maiquel Caldas Cavalcante 
Jackeline Neves de Almeida
Ediney Moisés de Paula
Donizete de Oliveira
Everson da Conceição Badaró</t>
  </si>
  <si>
    <t>528157
1545766
1272497
2273825
1796515</t>
  </si>
  <si>
    <t>Antonia Ferreira Leite</t>
  </si>
  <si>
    <t>Sistema Autorizador</t>
  </si>
  <si>
    <t>Sistema Transmissor</t>
  </si>
  <si>
    <t xml:space="preserve">Daniela Gomes da Costa Silva
</t>
  </si>
  <si>
    <t>Alessandro Fernandes de Lima</t>
  </si>
  <si>
    <t>Maria Victoria Paiva</t>
  </si>
  <si>
    <t>Felipe Jorge Bergo</t>
  </si>
  <si>
    <t>Ana Rogéria Souza Rangel</t>
  </si>
  <si>
    <t>319</t>
  </si>
  <si>
    <t>VAIM - Vetores e Animais de Importância Médica</t>
  </si>
  <si>
    <t>Aplicativo Móvel -  Vetores e Animais de Importância Médica</t>
  </si>
  <si>
    <t>Renato Vieira Alves</t>
  </si>
  <si>
    <t>Francisco Edilson</t>
  </si>
  <si>
    <t>480254
479976</t>
  </si>
  <si>
    <t>320</t>
  </si>
  <si>
    <t xml:space="preserve">SISPAD </t>
  </si>
  <si>
    <t>Sistema de Procedimento Administrativo Diciplinar</t>
  </si>
  <si>
    <t>CORR</t>
  </si>
  <si>
    <t>Corregedoria</t>
  </si>
  <si>
    <t>Lilian Leite de Resende</t>
  </si>
  <si>
    <t>Adriana Fortaleza Rocha da Silva</t>
  </si>
  <si>
    <t>Rafaela Bittencourt Mattos Guimaraes</t>
  </si>
  <si>
    <t xml:space="preserve">1622933
1054183
2130122
2130546
2158283
2039732
2039792
</t>
  </si>
  <si>
    <t>Cibele Mathias Colombelli
Rafaela Bitthencourt Mattos Guimarães
Thiago Guedes de Brito Berteli
Manoel Eleutério Neto
Fernanda Akemi Pereira
Leandro Manassi Panitz
Leandro Del Grande Cláudio</t>
  </si>
  <si>
    <t>1054183
2039918
2130546
2130122
2158283
2039732
2039792</t>
  </si>
  <si>
    <t xml:space="preserve">Thiago Guedes de Brito Berteli </t>
  </si>
  <si>
    <t xml:space="preserve">2130546 
</t>
  </si>
  <si>
    <t>Daniela Gomes da Costa Silva
Cibele Mathias Colombelli
Leandro Del Grande Claudio
Rafaela Bittencourt Mattos Guimarães
Manoel Eleutério Neto
Leandro Manassi Panitz
Fernanda Akemi Pereira</t>
  </si>
  <si>
    <t>1622933
1054183
2039792
2039918
2130122
2039732
2158283</t>
  </si>
  <si>
    <t>2130546
1622933
1054183
2039918
2039792
2130122
2039732</t>
  </si>
  <si>
    <t>Thiago Guedes de Brito Berteli
Daniela Gomes da Costa Silva
Cibele Mathias Colombelli
Rafaela Bitthencourt Mattos Guimarães
Leandro Del Grande Claudio
Manoel Eleutério Neto
Leandro Manassi Panitz</t>
  </si>
  <si>
    <t>Fernanda Akemi Pereira
Daniela Gomes da Costa Silva
Cibele Mathias Colombelli
Rafaela Bittencourt Mattos Guimarães
Leandro Del Grande Claudio
Leandro Manassi Panitz
Thiago Guedes de Brito Berteli</t>
  </si>
  <si>
    <t>2158283
1622933
1054183
2039918
2039792
2039732
1622933</t>
  </si>
  <si>
    <t>Fernanda Akemi Pereira
Daniela Gomes da Costa Silva
Manoel Eleutério Neto
Rafaela Bittencourt Mattos Guimarães
Thiago Guedes de Britto Berteli
Leandro Del Grande Cláudio 
Leandro Manassi Panitz</t>
  </si>
  <si>
    <t>2158283
1622933
2130122
2039918
2130546
2039792
2039732</t>
  </si>
  <si>
    <t>Cibeli Mathias Colombelli</t>
  </si>
  <si>
    <t>Fernanda Akemi Pereira
Daniela Gomes da Costa Silva
Rafaela Bitthencourt Mattos Guimarães
Leandro Del Grande Claudio
Manoel Eleutério Neto
Leandro Manassi Panitz
Thiago Guedes de Brito Berteli</t>
  </si>
  <si>
    <t>2158283
1622933
2039918
2039792
2130122
2039732
2130546</t>
  </si>
  <si>
    <t>Fernanda Akemi Pereira
Daniela Gomes da Costa Silva
Cibele Mathias Colombelli
Leandro Del Grande Claudio
Manoel Eleutério Neto
Thiago Guedes de Brito Berteli
Leandro Manassi Panitz</t>
  </si>
  <si>
    <t>2158283
1622933
1054183
2039792
2130122
2130546
2039732</t>
  </si>
  <si>
    <t>Fernanda Akemi Pereira
Cibele Mathias Colombelli
Rafaela Bitthencourt Mattos Guimarães
Leandro Del Grande Claudio
Manoel Eleutério Neto
Thiago Guedes de Brito Berteli
Leandro Manassi Panitz</t>
  </si>
  <si>
    <t>2158283
1054183
2039918
2039792
2130122
2130546
2039732</t>
  </si>
  <si>
    <t>321</t>
  </si>
  <si>
    <t>Noely Fabiana Oliveira de Moura</t>
  </si>
  <si>
    <t>Fabiana Rayonal Floriano</t>
  </si>
  <si>
    <t>Jeane Gláucia Tomazelli</t>
  </si>
  <si>
    <t>Ana Cristina Pinho Ferreira</t>
  </si>
  <si>
    <t>Eduardo Barros Franco</t>
  </si>
  <si>
    <t>Priscila Lopes de Oliveira Couto</t>
  </si>
  <si>
    <t>Rosicléa Carla Florêncio
Cássia Regina Barbosa Carrara Araújo</t>
  </si>
  <si>
    <t>1586570
2041133</t>
  </si>
  <si>
    <t>Priscila de Figueiredo Aquino Cardoso</t>
  </si>
  <si>
    <t>Evandro de Oliveira Lupatini</t>
  </si>
  <si>
    <t>HÓRUS BI</t>
  </si>
  <si>
    <t>323</t>
  </si>
  <si>
    <t>PROSUS</t>
  </si>
  <si>
    <t>BI-INFLUENZA</t>
  </si>
  <si>
    <t>Sistema De BI Da Influenza</t>
  </si>
  <si>
    <t>Manuara Apareceida Alves de Souza</t>
  </si>
  <si>
    <t>Kelly Cristine Mariano do Amaral</t>
  </si>
  <si>
    <t>Fabiano Messias da Silva</t>
  </si>
  <si>
    <t>2043869
2244691</t>
  </si>
  <si>
    <t>Mariane Machado Moraes</t>
  </si>
  <si>
    <t>Pedro Sanchez Soares
Pollyanna Carla de Oliveira da Silva</t>
  </si>
  <si>
    <t>Aplicativo MEDSUS</t>
  </si>
  <si>
    <t>App MEDSUS</t>
  </si>
  <si>
    <t>BNAFAR</t>
  </si>
  <si>
    <t>PORTAL DA BASE NACIONAL DE DADOS DE AÇÕES E SERVÇOES DA ASSISTÊNCIA FARMACÊUTICA</t>
  </si>
  <si>
    <t>ESQUEMA DBDMBNAFAR EM DFPOW1</t>
  </si>
  <si>
    <t>DBDMBNAFAR EM DFPOW1</t>
  </si>
  <si>
    <t>Sandra de Castro Barros</t>
  </si>
  <si>
    <t>LocalizaSUS</t>
  </si>
  <si>
    <t>Departamento de Regulação, Avaliação e Contole de Sistemas</t>
  </si>
  <si>
    <t xml:space="preserve">Aplicativo Móvel LocalizaSUS </t>
  </si>
  <si>
    <t xml:space="preserve">Leandro Del Grande Claudio </t>
  </si>
  <si>
    <t xml:space="preserve">Cezar Cheng
Adriana Tavares de Moraes Atty
Beatriz Cordeiro Jardim
Rodolfo Pereira Araújo
Caroline Madalena Ribeiro
Maria Beatriz Kneipp Dias                                                     </t>
  </si>
  <si>
    <t>2246243
1872176
1954256
1134132
1861380
1086102</t>
  </si>
  <si>
    <t>329</t>
  </si>
  <si>
    <t>SISREG IV</t>
  </si>
  <si>
    <t xml:space="preserve">Flora de Freitas Soares Lima </t>
  </si>
  <si>
    <t xml:space="preserve">Silvestre Rabello de Aguiar Junior </t>
  </si>
  <si>
    <t>Neuta Carolinne alves Dias</t>
  </si>
  <si>
    <t>Paulo Henrique dos Santos</t>
  </si>
  <si>
    <t>Silvia Vaz Ibiapina</t>
  </si>
  <si>
    <t>Lea Aparecida Ribeiro</t>
  </si>
  <si>
    <t>Neuta Carolinne Alves Dias</t>
  </si>
  <si>
    <t xml:space="preserve">Maria Lúcia Pereira </t>
  </si>
  <si>
    <t>330</t>
  </si>
  <si>
    <t>Aplicativo OuvidoriaSUS</t>
  </si>
  <si>
    <t>Aplicativo Móvel da Ouvidoria</t>
  </si>
  <si>
    <t>331</t>
  </si>
  <si>
    <t>Aplicativo Móvel Manual de Controle Tuberculose</t>
  </si>
  <si>
    <t>Aplicativo Manual de Controle de Tuberculose</t>
  </si>
  <si>
    <t>332</t>
  </si>
  <si>
    <t>333</t>
  </si>
  <si>
    <t xml:space="preserve">Aplicativo Móvel - PCV Tuberculose </t>
  </si>
  <si>
    <t xml:space="preserve">Aplicativo PCV Tuberculose </t>
  </si>
  <si>
    <t>Aplicativo Móvel - Treinamento Tuberculose</t>
  </si>
  <si>
    <t>Aplicativo Treinamento Tuberculose</t>
  </si>
  <si>
    <t>Denise Arakaki Sanchez</t>
  </si>
  <si>
    <t xml:space="preserve">Patrícia Bartholomay Oliveira </t>
  </si>
  <si>
    <t>334</t>
  </si>
  <si>
    <t>HUB2019</t>
  </si>
  <si>
    <t xml:space="preserve">Henrique Nixon Souza da Silva </t>
  </si>
  <si>
    <t>Jacson Venâncio de Barros</t>
  </si>
  <si>
    <t>Hub de dados - Front-end de integração reunião encontro</t>
  </si>
  <si>
    <t>e-SUS AF</t>
  </si>
  <si>
    <t>335</t>
  </si>
  <si>
    <t>Sistema Nacional de Gestão da Assistência Farmacêutica</t>
  </si>
  <si>
    <t>336</t>
  </si>
  <si>
    <t>Plataforma de Informações Gerenciais</t>
  </si>
  <si>
    <t>PIG SUS</t>
  </si>
  <si>
    <t>337</t>
  </si>
  <si>
    <t>338</t>
  </si>
  <si>
    <t>SCPAR</t>
  </si>
  <si>
    <t>Sistema de Controle Parlamentar</t>
  </si>
  <si>
    <t>ASPAR</t>
  </si>
  <si>
    <t>Assessoria Parlamentar</t>
  </si>
  <si>
    <t>Henrique Marques Vieira</t>
  </si>
  <si>
    <t>DB TRANSPARENCIA DFPO1</t>
  </si>
  <si>
    <t>DBTRANSPARENCIA</t>
  </si>
  <si>
    <t>Aderson Lucas Guimarães M. Medeiros</t>
  </si>
  <si>
    <t>Sistema de administração de material</t>
  </si>
  <si>
    <t>340</t>
  </si>
  <si>
    <t>341</t>
  </si>
  <si>
    <t>342</t>
  </si>
  <si>
    <t>343</t>
  </si>
  <si>
    <t>344</t>
  </si>
  <si>
    <t>345</t>
  </si>
  <si>
    <t>App Ciclo de Vida</t>
  </si>
  <si>
    <t>Aplicativo Móvel Ciclo de Vida</t>
  </si>
  <si>
    <t xml:space="preserve">App Saúde Sexual e Reprodutiva </t>
  </si>
  <si>
    <t>Aplicativo Móvel Saúde Sexual e Reprodutiva</t>
  </si>
  <si>
    <t>Paloma Abelin Saldanha Marinho</t>
  </si>
  <si>
    <t xml:space="preserve">Mônica Almeida Neri </t>
  </si>
  <si>
    <t>INVESTSUS - Gestor Acompanhamento</t>
  </si>
  <si>
    <t>SISGEM 2.0 </t>
  </si>
  <si>
    <t xml:space="preserve"> BI do SIPNI</t>
  </si>
  <si>
    <t>BI-SIPNI</t>
  </si>
  <si>
    <t>Francieli Fontana Sutile Tardetti Fantinato</t>
  </si>
  <si>
    <t>DigiSUS Gestor - Módulo Planejamento</t>
  </si>
  <si>
    <t>Mauricio Barros Ottoni</t>
  </si>
  <si>
    <t>Mônica Cruz Kafer</t>
  </si>
  <si>
    <t>Giovanny Vinicius Araújo de França</t>
  </si>
  <si>
    <t>Seletor de Causa Básica</t>
  </si>
  <si>
    <t>SCB</t>
  </si>
  <si>
    <t>Departamento de Análise em Saúde e Vigilância de Doenças não Transmissíveis</t>
  </si>
  <si>
    <t>DASNT</t>
  </si>
  <si>
    <t>Igor Simões Ferreira da Silva</t>
  </si>
  <si>
    <t>Julio Henrique Rosa Croda</t>
  </si>
  <si>
    <t>Wanessa Tenório Gonçalves Holanda De Oliveira</t>
  </si>
  <si>
    <t>Francieli Fontana Sutile Tardetti Fantinato
Francisco Edilson Ferreira de Lima Junior</t>
  </si>
  <si>
    <t>2248529
2684567</t>
  </si>
  <si>
    <t>Iara Campos Ervilha</t>
  </si>
  <si>
    <t>346</t>
  </si>
  <si>
    <t>INFOSAS</t>
  </si>
  <si>
    <t>SAES</t>
  </si>
  <si>
    <t>Secretaria de Atenção Especializada à Saúde</t>
  </si>
  <si>
    <t>Katy Toshiko Nakaya</t>
  </si>
  <si>
    <t xml:space="preserve">Francieli Fontana Sutile Tardetti Fantinato
</t>
  </si>
  <si>
    <t xml:space="preserve">2248529
</t>
  </si>
  <si>
    <t>Sistema de Mineração de Dados</t>
  </si>
  <si>
    <t xml:space="preserve">Departamento de Regulação, Avaliação e Controle </t>
  </si>
  <si>
    <t xml:space="preserve"> Carlos Guedes Lanna Santos</t>
  </si>
  <si>
    <t>Cristiane Alarcão Fulgêncio</t>
  </si>
  <si>
    <t xml:space="preserve"> Cynthia Miranda Pinto</t>
  </si>
  <si>
    <t>Ivan Tuyoshi Mori Kakimoto</t>
  </si>
  <si>
    <t>Bruno Souto Vaz</t>
  </si>
  <si>
    <t xml:space="preserve">João Geraldo de Oliveira Junior </t>
  </si>
  <si>
    <t xml:space="preserve"> Márcia Elizabeth Marinho da Silva</t>
  </si>
  <si>
    <t>Mário Jorge Alvarenga Maués
Fábio Miceli</t>
  </si>
  <si>
    <t>Márcia Elizabeth Marinho da Silva</t>
  </si>
  <si>
    <t>Carla Rubia Florencio Tardivo Stivali</t>
  </si>
  <si>
    <t>Substituto legal</t>
  </si>
  <si>
    <t>João Geraldo de Oliveira Junior</t>
  </si>
  <si>
    <t xml:space="preserve">347 </t>
  </si>
  <si>
    <t>SIGPET-SAÚDE</t>
  </si>
  <si>
    <t>Sistema de Informações Gerenciais do Programa de Educação pelo Trabalho para a Saúde</t>
  </si>
  <si>
    <t>Secretaria de Gestão do Trabalho e da Educação na Saúde</t>
  </si>
  <si>
    <t xml:space="preserve">Leandro Del Grande Cláudio
</t>
  </si>
  <si>
    <t>348</t>
  </si>
  <si>
    <t>RNDS</t>
  </si>
  <si>
    <t>Mara Lucia dos Santos Costa</t>
  </si>
  <si>
    <t>Juliana Pereira de Souza Zinader</t>
  </si>
  <si>
    <t>349</t>
  </si>
  <si>
    <t>Integra MS</t>
  </si>
  <si>
    <t>Intranet do Ministério da Saúde</t>
  </si>
  <si>
    <t>Fabiana Botelho Conte</t>
  </si>
  <si>
    <t>Ana Cláudia Amorim Barbosa</t>
  </si>
  <si>
    <t>Antônio Augusto Brentano</t>
  </si>
  <si>
    <t>Washington Luiz de Lima Ezaki</t>
  </si>
  <si>
    <t>350</t>
  </si>
  <si>
    <t>App. Guia Alimentar</t>
  </si>
  <si>
    <t>Aplicativo Móvel – Guia alimentar para crianças menores de 2 anos</t>
  </si>
  <si>
    <t>Secretaria de Atenção Primária à Saúde</t>
  </si>
  <si>
    <t>SAPS</t>
  </si>
  <si>
    <t>Departamento de Promoção da Saúde</t>
  </si>
  <si>
    <t>DEPROS</t>
  </si>
  <si>
    <t>Thais Fonseca Veloso De Oliveira</t>
  </si>
  <si>
    <t>Gisele Bortolini</t>
  </si>
  <si>
    <t>Eduardo Augusto Fernandes Nilson</t>
  </si>
  <si>
    <t>351</t>
  </si>
  <si>
    <t>CADSUS WEB</t>
  </si>
  <si>
    <t>Sistema de Cadastramento de Usuários do SUS</t>
  </si>
  <si>
    <t>Secretaria Executiva</t>
  </si>
  <si>
    <t>Departamento de Informática do Sistema Único de Saúde</t>
  </si>
  <si>
    <t>Júlio César de Araújo</t>
  </si>
  <si>
    <t>Maria Dilma Alves Teodoro</t>
  </si>
  <si>
    <t>Maximiliano das Chagas Marques</t>
  </si>
  <si>
    <t>352</t>
  </si>
  <si>
    <t>DBGESTAOAPS</t>
  </si>
  <si>
    <t>Ssitema DBGESTAOAPS</t>
  </si>
  <si>
    <t>DESF</t>
  </si>
  <si>
    <t>Departamento de Saúde da Família</t>
  </si>
  <si>
    <t>Gleisse de Castro Fonseca</t>
  </si>
  <si>
    <t>Renaldo Vasconcelos da Ponte</t>
  </si>
  <si>
    <t>Thiago Fernandes da Costa</t>
  </si>
  <si>
    <t xml:space="preserve">Mariana Jorge de Queiroz </t>
  </si>
  <si>
    <t>Gustavo Laine Araújo de Oliveira</t>
  </si>
  <si>
    <t>Edison Vieira de Melo Junior</t>
  </si>
  <si>
    <t>Isis Polianna Silva Ferreira</t>
  </si>
  <si>
    <t>Andrea Brígida de Souza</t>
  </si>
  <si>
    <t>Clementina Corah Lucas Prado</t>
  </si>
  <si>
    <t>353</t>
  </si>
  <si>
    <t>SOA-SIPNI</t>
  </si>
  <si>
    <t>Demandas SOA do SIPNI - Sistema de Informações do Programa Nacional de Imunizações</t>
  </si>
  <si>
    <t>354</t>
  </si>
  <si>
    <t>Aplicativo do SIPNI - Sistema de Informações do Programa Nacional de Imunizações</t>
  </si>
  <si>
    <t>APP/PWA-SIPNI</t>
  </si>
  <si>
    <t xml:space="preserve">Martanair Maria da Silva
Fabiana Alves dos Santos Prado
</t>
  </si>
  <si>
    <t>Elizabeth Golembiouski Lopes</t>
  </si>
  <si>
    <t xml:space="preserve">2685908
1969036
</t>
  </si>
  <si>
    <t>355</t>
  </si>
  <si>
    <t>Aplicativo Meu DigiSUS</t>
  </si>
  <si>
    <t>356</t>
  </si>
  <si>
    <t xml:space="preserve">Aplicativo PROSUS </t>
  </si>
  <si>
    <t>357</t>
  </si>
  <si>
    <t>SEI</t>
  </si>
  <si>
    <t>358</t>
  </si>
  <si>
    <t>SIP</t>
  </si>
  <si>
    <t>Sistema Eletrônico de Informações</t>
  </si>
  <si>
    <t xml:space="preserve">Sistema de Permissões </t>
  </si>
  <si>
    <t>359</t>
  </si>
  <si>
    <t>Débora Aparecida de Lima</t>
  </si>
  <si>
    <t>Mario Roberto Gusmão Paes</t>
  </si>
  <si>
    <t>Alexandre Gonçalves Cruz</t>
  </si>
  <si>
    <t>Boletim de Serviço Eletrônico</t>
  </si>
  <si>
    <t>Mariana Dalcenio Rosário</t>
  </si>
  <si>
    <t>Thaís Helena Salgado Galrão Alsina Grau</t>
  </si>
  <si>
    <t>Pedro Paulo Madeira de Freitas</t>
  </si>
  <si>
    <t>Daniela Fortunato Rêgo</t>
  </si>
  <si>
    <t>Marina Melo Arruda Marinho</t>
  </si>
  <si>
    <t>Rafael Hohenfeld Macedo dos Santos
Maria Elizabeth dos Santos Cavalcanti</t>
  </si>
  <si>
    <t>2106558
477182</t>
  </si>
  <si>
    <t>Eduardo Pires Fernandes</t>
  </si>
  <si>
    <t>360</t>
  </si>
  <si>
    <t>App. Diário de Saúde</t>
  </si>
  <si>
    <t>Aplicativo Móvel Diário de Saúde</t>
  </si>
  <si>
    <t>Valdelaine Araujo</t>
  </si>
  <si>
    <t>Giovanny Vinícius Araújo de França</t>
  </si>
  <si>
    <t>Adriana Regina Farias Pontes Lucena</t>
  </si>
  <si>
    <t xml:space="preserve"> Adriana Regina Farias Pontes Lucena</t>
  </si>
  <si>
    <t>UniverSUS</t>
  </si>
  <si>
    <t>EAD-UNIVERSUS - Sistema de Ensino a Distância UNIVERSUS</t>
  </si>
  <si>
    <t>Vanessa Murta Rezende</t>
  </si>
  <si>
    <t>Hélio Angotti Neto</t>
  </si>
  <si>
    <t xml:space="preserve">Fabiane Karwowski </t>
  </si>
  <si>
    <t>Katiane Rodrigues Torres</t>
  </si>
  <si>
    <t>Thiago Fernandes da Costa
Katiane Rodrigues Torres
Luiz Carlos Cury</t>
  </si>
  <si>
    <t>1685283
1717909
599560</t>
  </si>
  <si>
    <t>Gustavo Hoff</t>
  </si>
  <si>
    <t>361</t>
  </si>
  <si>
    <t>SIS-DIGAD</t>
  </si>
  <si>
    <t>Sistema de Apoio à Gestão Administrativa da Superintendência do Ministério da Saúde no Rio de Janeiro – SEMS-RJ</t>
  </si>
  <si>
    <t>Rafael de Oliveira Bravo</t>
  </si>
  <si>
    <t xml:space="preserve">Raíssa de Almeida Sabiá Ovidio </t>
  </si>
  <si>
    <t>362</t>
  </si>
  <si>
    <t>SISMOB</t>
  </si>
  <si>
    <t>Sistema de Monitoramento de Obras</t>
  </si>
  <si>
    <t>Bruno Carneiro Santana</t>
  </si>
  <si>
    <t>363</t>
  </si>
  <si>
    <t>Wenderson Walla Andrade</t>
  </si>
  <si>
    <t>Corregedoria-Geral</t>
  </si>
  <si>
    <t xml:space="preserve">João Marcos Moura Costa </t>
  </si>
  <si>
    <t xml:space="preserve">REDE NACIONAL DE DADOS EM SAÚDE </t>
  </si>
  <si>
    <t>Gabriella Nunes Neves</t>
  </si>
  <si>
    <t>Evanildo Nogueira de Almeida
Rodolfo Correia Lima Robba</t>
  </si>
  <si>
    <t>461533
1027034</t>
  </si>
  <si>
    <t>Evanildo Nogueira de Almeida</t>
  </si>
  <si>
    <t>364</t>
  </si>
  <si>
    <t>REGISTRA-RH</t>
  </si>
  <si>
    <t>Sistema de Gestão de conteúdo web Joomla para divulgação de informações que norteeiam os processos de regulação, gestão e formação e recursos humanos de saúde</t>
  </si>
  <si>
    <t>DEGTS</t>
  </si>
  <si>
    <t>Departamento de Gestão do Trabalho em Saúde</t>
  </si>
  <si>
    <t>365</t>
  </si>
  <si>
    <t>Sistema de notificação dos casos de síndrome respiratória leve</t>
  </si>
  <si>
    <t>Fabiana Raynal Floriano</t>
  </si>
  <si>
    <t>Fernanda Alvares da Rocha</t>
  </si>
  <si>
    <t>SOA-BNAFAR</t>
  </si>
  <si>
    <t xml:space="preserve">Sistema Base Nacional de Assistência Farmacêutica da Assistência Farmacêutica </t>
  </si>
  <si>
    <t>Departamento de Assistência Farmacêutica e Insumos Estratégicos</t>
  </si>
  <si>
    <t>Clariça Rodrigues Soares</t>
  </si>
  <si>
    <t>Paulo Mayall Guilayn</t>
  </si>
  <si>
    <t>366</t>
  </si>
  <si>
    <t>Sistema da Ação Estratégica "O Brasil Conta Comigo - Profissionais de Saúde"
registra-rh-covid19.saude.gov.br</t>
  </si>
  <si>
    <t>367</t>
  </si>
  <si>
    <t>PROSSIGA</t>
  </si>
  <si>
    <t>Prossiga – Sistema de Gestão Administrativa</t>
  </si>
  <si>
    <t xml:space="preserve">Vinicius Nunes Azevedo </t>
  </si>
  <si>
    <t>368</t>
  </si>
  <si>
    <t>REGISTRA-RH-COVID19</t>
  </si>
  <si>
    <t>Sistema da Ação Estratégica "O Brasil Conta Comigo - Profissionais de Saúde" registra-rh-covid19.saude.gov.br</t>
  </si>
  <si>
    <t xml:space="preserve"> Giovanny Vinicius de Araujo França</t>
  </si>
  <si>
    <t>Renata Maria de Oliveira Costa</t>
  </si>
  <si>
    <t>Allan Nuno Alves De Sousa</t>
  </si>
  <si>
    <t>Hemovida WEB - Ciclo de sangue</t>
  </si>
  <si>
    <t>369</t>
  </si>
  <si>
    <t>370</t>
  </si>
  <si>
    <t>BI - Coagulopatias e Hemoglobinopatias</t>
  </si>
  <si>
    <t>BI - HEMOVIDA WEB - Ciclo do SANGUE</t>
  </si>
  <si>
    <t>HEMOVIDA WEB COAGULOPATIAS</t>
  </si>
  <si>
    <t>HEMOVIDA WEB - HEMOGLOBINOPATIAS</t>
  </si>
  <si>
    <t>Sistema de dados e Informações de Sangue e Hemoderivados -  Programa Nacional de Qualificação da Hemorrede</t>
  </si>
  <si>
    <t>HEMOVIDA_RJ_DESKTOP</t>
  </si>
  <si>
    <t>371</t>
  </si>
  <si>
    <t xml:space="preserve">App. HEMOVIDA </t>
  </si>
  <si>
    <t>Aplicativo HEMOVIDA</t>
  </si>
  <si>
    <t xml:space="preserve"> Fabiano Romanholo Ferreira</t>
  </si>
  <si>
    <t>Rodolfo Duarte Firmino</t>
  </si>
  <si>
    <t>Valdelaine Etelvina Miranda de Araújo</t>
  </si>
  <si>
    <t>Élem Cristina Cruz Sampaio
Aline de Moura Fernandes Almeida</t>
  </si>
  <si>
    <t>2798940
2581216</t>
  </si>
  <si>
    <t>Gerson Nascimento da Silva</t>
  </si>
  <si>
    <t>Júlio César de Araújo
Maria Elizabeth dos Santos Cavalcanti</t>
  </si>
  <si>
    <t>1796678
477182</t>
  </si>
  <si>
    <t>372</t>
  </si>
  <si>
    <t>e-SUS Notifica Módulo Internações SUS</t>
  </si>
  <si>
    <t>Sistema de notificação dos casos de síndrome respiratória leve -  Módulo Internações SUS</t>
  </si>
  <si>
    <t>Departamento de Atenção Hospitalar Domiciliar e de Urgência</t>
  </si>
  <si>
    <t>Mario Luiz Ricette Costa</t>
  </si>
  <si>
    <t>Diani Oliveira Machado</t>
  </si>
  <si>
    <t>Luciana de Almeida Costa</t>
  </si>
  <si>
    <t xml:space="preserve">Luciana de Almeida Costa </t>
  </si>
  <si>
    <t>373</t>
  </si>
  <si>
    <t xml:space="preserve">Sistema de Notificação de casos de síndrome respiratória leve </t>
  </si>
  <si>
    <t>APP/PWA-e-SUS Evpi</t>
  </si>
  <si>
    <t>SINAN ONLINE</t>
  </si>
  <si>
    <t>SINAN_INFLUENZA_EXPORTADOR</t>
  </si>
  <si>
    <t>SINAN PROADI</t>
  </si>
  <si>
    <t>374</t>
  </si>
  <si>
    <t>SISVAN</t>
  </si>
  <si>
    <t>Sistema de Vigilância Alimentar e Nutricional</t>
  </si>
  <si>
    <t>SINASC Local ASP</t>
  </si>
  <si>
    <t>SINASC Web JAVA</t>
  </si>
  <si>
    <t>375</t>
  </si>
  <si>
    <t>376</t>
  </si>
  <si>
    <t>377</t>
  </si>
  <si>
    <t>378</t>
  </si>
  <si>
    <t>379</t>
  </si>
  <si>
    <t>380</t>
  </si>
  <si>
    <t>SINASC Local Delphy</t>
  </si>
  <si>
    <t>SOA SINAN</t>
  </si>
  <si>
    <t>SIM Web Java</t>
  </si>
  <si>
    <t xml:space="preserve">Sistema de Informações sobre Mortalidade </t>
  </si>
  <si>
    <t xml:space="preserve">Secretaria de Vigilância em Saúde </t>
  </si>
  <si>
    <t>Waldenia Vieira de Moraes Lima</t>
  </si>
  <si>
    <t>Heloisa da Silva Pontes</t>
  </si>
  <si>
    <t>Claudio Almeida da Costa</t>
  </si>
  <si>
    <t>Cristine Barroso Caldas</t>
  </si>
  <si>
    <t>e-SUS Notifica - Módulo Notificação de Agravos</t>
  </si>
  <si>
    <t>381</t>
  </si>
  <si>
    <t>382</t>
  </si>
  <si>
    <t>383</t>
  </si>
  <si>
    <t>384</t>
  </si>
  <si>
    <t>386</t>
  </si>
  <si>
    <t>387</t>
  </si>
  <si>
    <t>388</t>
  </si>
  <si>
    <t>389</t>
  </si>
  <si>
    <t xml:space="preserve">Secretaria de Atenção Especializada em Saúde </t>
  </si>
  <si>
    <t>Iane Andrade Neves</t>
  </si>
  <si>
    <t>Laurício Monteiro Cruz</t>
  </si>
  <si>
    <t>e-SUS Notifica - Módulo Evento Adverso</t>
  </si>
  <si>
    <t>e-SUS Notifica - Módulo Internações</t>
  </si>
  <si>
    <t>e-SUS Notifica - Módulo Monitoramento de Contatos</t>
  </si>
  <si>
    <t>Valdelaine Etelvina Miranda de Araujo</t>
  </si>
  <si>
    <t>Giovanny Vinicius de Araujo França</t>
  </si>
  <si>
    <t>DEIDT</t>
  </si>
  <si>
    <t>Departamento de Imunização e Doenças Transmissíveis</t>
  </si>
  <si>
    <t>BI-Auditoria</t>
  </si>
  <si>
    <t>Ministério da Saúde</t>
  </si>
  <si>
    <t>Júlio Cesar de Araújo</t>
  </si>
  <si>
    <t>Gersom Nascimento da Silva</t>
  </si>
  <si>
    <t>DGIP</t>
  </si>
  <si>
    <t xml:space="preserve">Nível de Criticidade </t>
  </si>
  <si>
    <t>Baixo</t>
  </si>
  <si>
    <t>Muito Alto</t>
  </si>
  <si>
    <t>Muito Baixo</t>
  </si>
  <si>
    <t>Médio</t>
  </si>
  <si>
    <t>Alto</t>
  </si>
  <si>
    <t>Status do Sistema</t>
  </si>
  <si>
    <t>Descontinuado</t>
  </si>
  <si>
    <t>Ativo</t>
  </si>
  <si>
    <t>O sistema foi descontinuado a partir de 2019, a doença passou a ser notificada por meio do Sivep Gripe. Atualmente utilizado somente para a consulta dos dados de 2009 a 2018.</t>
  </si>
  <si>
    <t>Sistema utilizado para alimentação dos campos Bairro e Distrito do Sinan Online.</t>
  </si>
  <si>
    <t>Portal utilizado pelos usuarios do sistema</t>
  </si>
  <si>
    <t>Sistema utilizado para acompanhar o envio das informações, oriundas de estados e municipios, para o nível federal</t>
  </si>
  <si>
    <t>Sistema oficial para notificação e investigação de Dengue e Febre de Chikungunya,  doenças que constam da lista nacional de notificação compulsória</t>
  </si>
  <si>
    <t>Sistema utilizado para retroalimentação de registros de pacientes notificados fora do municipio de residencia e atualização de tabelas importantes para o gerenciamento do sistema</t>
  </si>
  <si>
    <t>Sistema oficial para notificação e investigação de doenças e agravos que constam da lista nacional de notificação compulsória</t>
  </si>
  <si>
    <t>O projeto tende a colaborar com o MS, no fornecimento de informações rápidas para execução de ações de controle, de forma preventiva, de doenças e agravos, por meio de uma vigilância participativa, com o apoio da população.</t>
  </si>
  <si>
    <t>A não continuidade do projeto inviabiliza o recebimento de bases de dados de doenças e agravos de notificação compulsória, notificados em sistemas estaduais e municipais próprios, desenvolvidos em ambientes tecnológicos heterogêneos e que atualmente substituem localmente a versão federal do sistema Sinan.</t>
  </si>
  <si>
    <t xml:space="preserve"> O SIGPET - GRADUASUS existe apenas por conta da utilizada da infraestrutura do sistema, assim como o SIGPET-REDES.</t>
  </si>
  <si>
    <t>Sistema da Ação Estratégica</t>
  </si>
  <si>
    <t>Sistema responsável por registrar e habilitar solicitações diversas, dentre elas, leitos de UTI, inclusive COVID19.</t>
  </si>
  <si>
    <t>O E-SUS SAMU é o sistema de regulação que as Centrais de Regulação das Urgências usam para envio de ambulâncias para resgate à vítima. Consta na Portaria de Consolidação nº 3 que as CRU são obrigadas a ter um sistema de regulação, porém não é obrigatório que seja o E-SUS SAMU.</t>
  </si>
  <si>
    <t>O SAMU é um Serviço de Atendimento Móvel de Urgência e não há sistema SAMU para ser avaliado.</t>
  </si>
  <si>
    <t>Sistema não concluído e não implantado, que, por decisão superior, não há previsão de continuidade do desenvolvimento.</t>
  </si>
  <si>
    <t>O Sistema é imprescindível para o cumprimento rigoroso das Leis e normativos que regulam o processo de CEBAS.</t>
  </si>
  <si>
    <t>Felipe Oliveira Emery</t>
  </si>
  <si>
    <t xml:space="preserve"> Mario Luiz Ricette Costa</t>
  </si>
  <si>
    <t>Aplicativo não está em produção</t>
  </si>
  <si>
    <t xml:space="preserve">Muito Alto </t>
  </si>
  <si>
    <t>Existe uma demanda de Reformulação do sistema.Tendo em vista sua linguagem de programação não estar de acordo com os padrões atuais DATASUS.</t>
  </si>
  <si>
    <t>O sistema esta sendo aplicado para acompanhamento das gestantes de Alto Risco nos Ambulatórios dos Hospitais</t>
  </si>
  <si>
    <t>O DEPROS possui outros sistemas a ser inseridos nesse processo: 1) Sistema de Gestao do Programa Bolsa Família na Saúde (Sistema BFA); 2) CONECTE-SUS (Academias da Saúde); 3) Aplicativo PBM; 4) CGCTAB - CONECTE-SUS (Autocuidado nas DCNTs); 5) Sistema micronutrientes. No caso do app. Guia Alimentar, ele irá migrar para o Conecte SUS.</t>
  </si>
  <si>
    <t xml:space="preserve">O DEPROS possui outros sistemas a ser inseridos nesse processo: 1) Sistema de Gestao do Programa Bolsa Família na Saúde (Sistema BFA); 2) CONECTE-SUS (Academias da Saúde); 3) Aplicativo PBM; 4) CGCTAB - CONECTE-SUS (Autocuidado nas DCNTs); 5) Sistema micronutrientes. </t>
  </si>
  <si>
    <t xml:space="preserve">Médio </t>
  </si>
  <si>
    <t>MGDI</t>
  </si>
  <si>
    <t>OUVSUS</t>
  </si>
  <si>
    <t>Cássio Roberto Leonel Peterka</t>
  </si>
  <si>
    <t>Atualizar gestores</t>
  </si>
  <si>
    <t>O sistema será utilizado para a operação de todas as ouvidorias do SUS, considerando obsolecência tecnológica do OuvidorSUS II.</t>
  </si>
  <si>
    <t>Idem justificativa do OucidorSUS III</t>
  </si>
  <si>
    <t>Deverá ser mantido a operação por tempo indeterminado uma vez que será necessário manter o histórico de atendimentos, bem como a operação para finalização das demandas pendentes, mesmo com a entrada da operação do OuvidorSUS III.</t>
  </si>
  <si>
    <t>O sistema está inoperante devido inconsistências na geração das cartas.</t>
  </si>
  <si>
    <t>O sistema foi desenvolvido para apoiar os processos de premiação de unidades e equipes de ouvidoria, mas foi suspenso com restruturação do Ministério.</t>
  </si>
  <si>
    <t>Objetiva integrar o SPO a infra-estrutura tecnológica da empresa de call center agilizando os atendimentos e otimizando a alocação de recursos humanos na central Disque-Saúde 136</t>
  </si>
  <si>
    <t>Informa-se que, além dos sistemas dispostos na aba SCTIE-DGITS, estão sob responsabilidade do Departamento o gerenciador de conteúdo do site da Rede Brasileira de Avaliação de Tecnologia em Saúde - Rebrats (PORTAL_REBRATS e REBRATS) e o Sistema de Informação da Rebrats (SISREBRATS). A interrupção desses sistemas afetam sem gravidade a disponibilidade dos serviços à população, não impactam estrategicamente, operacionalmente, a confiabilidade, a conformidade e os recursos orçamentários do MS e a indisponibilidade do sistema no decurso do tempo não traz grandes impactos.</t>
  </si>
  <si>
    <t>Informa-se ainda que, de acordo com o Decreto nº 9.816/2019, a sigla do Departamento passou a ser DGITIS e que faz-se necessária a atualização dos gestores negocial e da informação de todos os sistemas.</t>
  </si>
  <si>
    <t>Duplicado</t>
  </si>
  <si>
    <t xml:space="preserve">Muito Baixo </t>
  </si>
  <si>
    <t>Ativo - Gertor de Negócio e Infomação precisam ser atualizados - área ciente e já de posse do modelo de Ofício modelo. William Barreto fez análise de criticidade do SIACS.</t>
  </si>
  <si>
    <t xml:space="preserve">A versão desenvolvida não foi disponibilizada em ambiente de produção. </t>
  </si>
  <si>
    <t xml:space="preserve">Sistema Novo - Portaria de designação -Pegar informações adicionais </t>
  </si>
  <si>
    <t>DGITIS</t>
  </si>
  <si>
    <t>N/A</t>
  </si>
  <si>
    <t>A Internalização do sistema não foi finalizada , parou na fase de Homologação. Descontinuado.</t>
  </si>
  <si>
    <t>Cidalia Luna Alencar Feitosa de Oliveira</t>
  </si>
  <si>
    <t>Somente consulta.</t>
  </si>
  <si>
    <t>Projeto duplicado SINAN MÓVEL (Sistema oficial para notificação e investigação de doenças e agravos que constam da lista nacional de notificação compulsória)</t>
  </si>
  <si>
    <t>CED</t>
  </si>
  <si>
    <t>Marcos Paulo Milanêz Santana</t>
  </si>
  <si>
    <t>Jorge Luiz Gonzaga</t>
  </si>
  <si>
    <t xml:space="preserve">Atualizar os gestores conforme indicação do Despacho </t>
  </si>
  <si>
    <t>Reanálise das áreas</t>
  </si>
  <si>
    <t>App-Conect SUS Profissional - (Antigo App-PROSUS)</t>
  </si>
  <si>
    <t>Frank James da Silva Pires</t>
  </si>
  <si>
    <t>400</t>
  </si>
  <si>
    <t>385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</si>
  <si>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</si>
  <si>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</si>
  <si>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</si>
  <si>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</si>
  <si>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</si>
  <si>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</si>
  <si>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</si>
  <si>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</si>
  <si>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</si>
  <si>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</si>
  <si>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 xml:space="preserve">Átila Szczecinski Rodrigues
</t>
  </si>
  <si>
    <t xml:space="preserve">Carlos Eduardo da Silva Sousa
José Américo Serafim
</t>
  </si>
  <si>
    <t xml:space="preserve">3132525
</t>
  </si>
  <si>
    <t>1547715
480090</t>
  </si>
  <si>
    <t>Duplicado  /Sinan e Sinan Móvel é o mesmo sistema</t>
  </si>
  <si>
    <t>Impacto Social / Populacional</t>
  </si>
  <si>
    <t>Extremamente Grave - Deve ser priorizado, pois os danos têm potencial para se tornarem irreversíveis. (5)</t>
  </si>
  <si>
    <t>Muito Grave - O problema pode causar grandes danos. (4)</t>
  </si>
  <si>
    <t>Sistema ligado ao projeto de cooperação internacional que já foi finalizado.</t>
  </si>
  <si>
    <t>Projeto Duplicado (Sinan site) (Aplicativo utilizado para retroalimentação de registros e atualização de tabelas importantes para o gerenciamento do sistema)</t>
  </si>
  <si>
    <t>Carla Freitas</t>
  </si>
  <si>
    <t>15866 77</t>
  </si>
  <si>
    <t>Alexander Vargas</t>
  </si>
  <si>
    <t>DAEVS</t>
  </si>
  <si>
    <t>PORTAL SINAN</t>
  </si>
  <si>
    <t>Grave - Danos regulares. (3)</t>
  </si>
  <si>
    <t>App-Conect SUS Cidadão e web  - (Antigo App-Meu DigiSUS)</t>
  </si>
  <si>
    <t>Atualização de gestores realizada. 06/21.</t>
  </si>
  <si>
    <t>1*</t>
  </si>
  <si>
    <t xml:space="preserve">Aguardando publicação de Portaria dos gestores designados através do despacho. </t>
  </si>
  <si>
    <t>OBSERVAÇÕES</t>
  </si>
  <si>
    <t xml:space="preserve">Projeto encerrado e subsistema incorporado ao SIOPS. </t>
  </si>
  <si>
    <t xml:space="preserve">Nível de criticidade avaliado. Solicitamos alteração do Departamento responsável, atualmente é o DGITIS. Também solicitamos a alteração da gestora titular, atualmente é a Priscila Louly, e a gestora suplente é Andrea Brigida. </t>
  </si>
  <si>
    <t>Duplicado com o portal rebrats.</t>
  </si>
  <si>
    <t>A interrupção do sistema impossibilita o registro, realização e faturamento de procedimentos de rastreamento e diagnóstico do câncer do colo do útero e do câncer de mama.</t>
  </si>
  <si>
    <t>Em produção</t>
  </si>
  <si>
    <t>Sistema que lida diretamente com encaminhamento de pacientes para atendimento.</t>
  </si>
  <si>
    <t>O Sistema implica na prestação de esclarecimentos em consonância com a Lei 12.527/2012, bem como a salvaguarda dos dados e segurança da informação referente a Autoridade máxima do Ministério.</t>
  </si>
  <si>
    <t>O Sistema foi substituido com a implantação do SEI.</t>
  </si>
  <si>
    <t>O Sistema foi substituido pelo Sistema de Controle Pleitos de Assessoria Parlamentar -SCPAR.</t>
  </si>
  <si>
    <t>A conveniência na disponibilização do aplicativo foi revista devido ao desenvolvimento do ConecteSUS, de modo a evitar a multiplicidade de aplicativos para o cidadão.</t>
  </si>
  <si>
    <t>Atualização de gestor conforme despacho.</t>
  </si>
  <si>
    <t>A açao não é um Sistema, os sistemas
que relacionam-se a ela são o REGISTRA-RH e REGISTRA-RH-COVID19</t>
  </si>
  <si>
    <t>Apenas consulta</t>
  </si>
  <si>
    <t xml:space="preserve">Descontinuado </t>
  </si>
  <si>
    <t>Necessidade de troca de gestores de negócio e informação. ASCOM ciente da necessidade de nova designação.</t>
  </si>
  <si>
    <t>Atualizar portaria de designação dos gestores</t>
  </si>
  <si>
    <t>Avalliar junto a CGISD</t>
  </si>
  <si>
    <t>Avaliar junto a CGISD</t>
  </si>
  <si>
    <t>COINP - Sistema duplicado. O CADSUS WEB é a interface web do sistema CNS (Cartão Nacional de Saúde) ou CADSUS (Cadastro do Usuário do SUS).</t>
  </si>
  <si>
    <t>CDESS</t>
  </si>
  <si>
    <t xml:space="preserve">COINP
Atualizar os gestores conforme indicação do Despacho </t>
  </si>
  <si>
    <t>CDESS -Sistema de Autenticação, tendo os SIStemas do FNS, Agenda do Ministro e Sistema de patrimônio  como clientes dessa plataforma. FNS em migrasção para o SCPA.
O Gestor do sistema é o Ediney da CDESS</t>
  </si>
  <si>
    <t>CDESS - Sistema de Autenticação de alguns sistemas legados</t>
  </si>
  <si>
    <t>CDESS -Sistema de Autenticação atual do MS, sendo refatorado em atendimento das Diretrizes atuais do DATASUS e Governo Federal. Tem cerca de 90 sistemas clientes. 
Os Gestores do sistema são o Donizete e o Everson da CDESS</t>
  </si>
  <si>
    <t>COINP</t>
  </si>
  <si>
    <t>Sistema foi descontinuado. O APP ConectSUS (antigo Meu DigiSUS) substituiu este sistema.</t>
  </si>
  <si>
    <t>Criticidade</t>
  </si>
  <si>
    <t>Status</t>
  </si>
  <si>
    <t>Em produção, utilizado para pesquisas no SUS.</t>
  </si>
  <si>
    <t>Sistema descontinuado desde março 2021.</t>
  </si>
  <si>
    <t xml:space="preserve">Só é utilizado pelo sistema CIHA. </t>
  </si>
  <si>
    <t xml:space="preserve">CDESS - Transformou-se no ConecteSUS. </t>
  </si>
  <si>
    <t>Tirar dúvida com a CGSIO sobre qual sistema mantém.</t>
  </si>
  <si>
    <t>CGIE informou que a equipe desconhece a existência do sistema. (0021980269)</t>
  </si>
  <si>
    <t>A CGSIO não utiliza mais esse sistema.</t>
  </si>
  <si>
    <t>Reanálise da CGIE.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</si>
</sst>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rgb="FF222222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33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</cellStyleXfs>
  <cellXfs count="394">
    <xf numFmtId="0" fontId="0" fillId="0" borderId="0" xfId="0"/>
    <xf numFmtId="0" fontId="4" fillId="0" borderId="0" xfId="0" applyFont="1" applyFill="1" applyBorder="1"/>
    <xf numFmtId="0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justify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justify" vertical="center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8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4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justify" vertical="center" wrapText="1"/>
    </xf>
    <xf numFmtId="0" fontId="4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justify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justify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justify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justify" vertical="center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justify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justify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justify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6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justify" vertical="center"/>
    </xf>
    <xf numFmtId="0" fontId="3" fillId="0" borderId="1" xfId="0" applyFont="1" applyFill="1" applyBorder="1"/>
    <xf numFmtId="0" fontId="10" fillId="0" borderId="0" xfId="0" applyFont="1" applyFill="1" applyBorder="1"/>
    <xf numFmtId="0" fontId="4" fillId="4" borderId="0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justify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/>
    <xf numFmtId="0" fontId="4" fillId="0" borderId="0" xfId="0" applyFont="1"/>
    <xf numFmtId="0" fontId="13" fillId="0" borderId="1" xfId="0" applyFont="1" applyBorder="1"/>
    <xf numFmtId="0" fontId="13" fillId="0" borderId="4" xfId="0" applyFont="1" applyBorder="1"/>
    <xf numFmtId="0" fontId="13" fillId="0" borderId="1" xfId="0" applyFont="1" applyBorder="1" applyAlignment="1">
      <alignment vertical="center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3" borderId="5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justify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justify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10" fillId="0" borderId="1" xfId="0" applyFont="1" applyFill="1" applyBorder="1"/>
    <xf numFmtId="49" fontId="4" fillId="5" borderId="1" xfId="0" applyNumberFormat="1" applyFont="1" applyFill="1" applyBorder="1" applyAlignment="1">
      <alignment vertical="center"/>
    </xf>
    <xf numFmtId="49" fontId="4" fillId="6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4" fillId="6" borderId="1" xfId="0" applyFont="1" applyFill="1" applyBorder="1" applyAlignment="1">
      <alignment vertical="center"/>
    </xf>
    <xf numFmtId="0" fontId="4" fillId="8" borderId="1" xfId="0" applyNumberFormat="1" applyFont="1" applyFill="1" applyBorder="1" applyAlignment="1">
      <alignment horizontal="center" vertical="center"/>
    </xf>
    <xf numFmtId="0" fontId="4" fillId="8" borderId="1" xfId="0" applyNumberFormat="1" applyFont="1" applyFill="1" applyBorder="1" applyAlignment="1">
      <alignment vertical="center"/>
    </xf>
    <xf numFmtId="0" fontId="6" fillId="8" borderId="1" xfId="0" applyFont="1" applyFill="1" applyBorder="1" applyAlignment="1">
      <alignment horizontal="left" vertical="center" wrapText="1"/>
    </xf>
    <xf numFmtId="0" fontId="6" fillId="8" borderId="1" xfId="0" applyNumberFormat="1" applyFont="1" applyFill="1" applyBorder="1" applyAlignment="1">
      <alignment horizontal="center" vertical="center" wrapText="1"/>
    </xf>
    <xf numFmtId="0" fontId="6" fillId="8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49" fontId="4" fillId="7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4" fillId="4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wrapText="1"/>
    </xf>
    <xf numFmtId="49" fontId="4" fillId="9" borderId="1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 wrapText="1"/>
    </xf>
    <xf numFmtId="0" fontId="4" fillId="8" borderId="1" xfId="0" applyFont="1" applyFill="1" applyBorder="1"/>
    <xf numFmtId="0" fontId="4" fillId="11" borderId="1" xfId="0" applyFont="1" applyFill="1" applyBorder="1"/>
    <xf numFmtId="49" fontId="4" fillId="10" borderId="1" xfId="0" applyNumberFormat="1" applyFont="1" applyFill="1" applyBorder="1" applyAlignment="1">
      <alignment horizontal="center" vertical="center"/>
    </xf>
    <xf numFmtId="49" fontId="4" fillId="10" borderId="1" xfId="0" applyNumberFormat="1" applyFont="1" applyFill="1" applyBorder="1" applyAlignment="1">
      <alignment vertical="center"/>
    </xf>
    <xf numFmtId="0" fontId="4" fillId="10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justify" vertical="center"/>
    </xf>
    <xf numFmtId="0" fontId="4" fillId="10" borderId="1" xfId="0" applyNumberFormat="1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1" xfId="0" applyNumberFormat="1" applyFont="1" applyFill="1" applyBorder="1" applyAlignment="1">
      <alignment horizontal="center" vertical="center"/>
    </xf>
    <xf numFmtId="0" fontId="4" fillId="10" borderId="1" xfId="0" applyNumberFormat="1" applyFont="1" applyFill="1" applyBorder="1" applyAlignment="1">
      <alignment vertical="center"/>
    </xf>
    <xf numFmtId="0" fontId="4" fillId="10" borderId="1" xfId="0" applyNumberFormat="1" applyFont="1" applyFill="1" applyBorder="1" applyAlignment="1">
      <alignment horizontal="left" vertical="center"/>
    </xf>
    <xf numFmtId="0" fontId="4" fillId="10" borderId="1" xfId="0" applyNumberFormat="1" applyFont="1" applyFill="1" applyBorder="1" applyAlignment="1">
      <alignment horizontal="justify" vertical="center"/>
    </xf>
    <xf numFmtId="0" fontId="6" fillId="10" borderId="1" xfId="0" applyNumberFormat="1" applyFont="1" applyFill="1" applyBorder="1" applyAlignment="1">
      <alignment horizontal="center" vertical="center"/>
    </xf>
    <xf numFmtId="0" fontId="4" fillId="10" borderId="3" xfId="0" applyNumberFormat="1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 vertical="center"/>
    </xf>
    <xf numFmtId="0" fontId="4" fillId="8" borderId="1" xfId="0" applyFont="1" applyFill="1" applyBorder="1" applyAlignment="1">
      <alignment vertical="center" wrapText="1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 wrapText="1"/>
    </xf>
    <xf numFmtId="0" fontId="4" fillId="8" borderId="1" xfId="0" applyNumberFormat="1" applyFont="1" applyFill="1" applyBorder="1" applyAlignment="1">
      <alignment horizontal="justify" vertical="center"/>
    </xf>
    <xf numFmtId="0" fontId="5" fillId="8" borderId="1" xfId="0" applyFont="1" applyFill="1" applyBorder="1" applyAlignment="1">
      <alignment vertical="center"/>
    </xf>
    <xf numFmtId="0" fontId="4" fillId="12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NumberFormat="1" applyFont="1" applyFill="1" applyBorder="1" applyAlignment="1">
      <alignment vertical="center" wrapText="1"/>
    </xf>
    <xf numFmtId="0" fontId="4" fillId="8" borderId="1" xfId="0" applyNumberFormat="1" applyFont="1" applyFill="1" applyBorder="1" applyAlignment="1">
      <alignment horizontal="center" vertical="center" wrapText="1"/>
    </xf>
    <xf numFmtId="0" fontId="4" fillId="8" borderId="6" xfId="0" applyNumberFormat="1" applyFont="1" applyFill="1" applyBorder="1" applyAlignment="1">
      <alignment vertical="center"/>
    </xf>
    <xf numFmtId="0" fontId="6" fillId="8" borderId="1" xfId="0" applyNumberFormat="1" applyFont="1" applyFill="1" applyBorder="1" applyAlignment="1">
      <alignment vertical="center"/>
    </xf>
    <xf numFmtId="0" fontId="5" fillId="8" borderId="1" xfId="0" applyFont="1" applyFill="1" applyBorder="1" applyAlignment="1">
      <alignment vertical="center" wrapText="1"/>
    </xf>
    <xf numFmtId="0" fontId="8" fillId="8" borderId="1" xfId="0" applyNumberFormat="1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6" fillId="8" borderId="1" xfId="0" applyNumberFormat="1" applyFont="1" applyFill="1" applyBorder="1" applyAlignment="1">
      <alignment horizontal="left" vertical="center" wrapText="1"/>
    </xf>
    <xf numFmtId="0" fontId="6" fillId="8" borderId="1" xfId="0" applyNumberFormat="1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/>
    </xf>
    <xf numFmtId="0" fontId="5" fillId="8" borderId="1" xfId="0" applyNumberFormat="1" applyFont="1" applyFill="1" applyBorder="1" applyAlignment="1">
      <alignment horizontal="left" vertical="center"/>
    </xf>
    <xf numFmtId="1" fontId="5" fillId="8" borderId="1" xfId="0" applyNumberFormat="1" applyFont="1" applyFill="1" applyBorder="1" applyAlignment="1">
      <alignment horizontal="center" vertical="center"/>
    </xf>
    <xf numFmtId="0" fontId="5" fillId="8" borderId="1" xfId="0" applyNumberFormat="1" applyFont="1" applyFill="1" applyBorder="1" applyAlignment="1">
      <alignment horizontal="center" vertical="center"/>
    </xf>
    <xf numFmtId="0" fontId="7" fillId="8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/>
    <xf numFmtId="0" fontId="4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justify" vertical="center"/>
    </xf>
    <xf numFmtId="0" fontId="4" fillId="11" borderId="1" xfId="0" applyNumberFormat="1" applyFont="1" applyFill="1" applyBorder="1" applyAlignment="1">
      <alignment horizontal="center" vertical="center"/>
    </xf>
    <xf numFmtId="0" fontId="6" fillId="11" borderId="1" xfId="0" applyNumberFormat="1" applyFont="1" applyFill="1" applyBorder="1" applyAlignment="1">
      <alignment horizontal="left" vertical="center"/>
    </xf>
    <xf numFmtId="0" fontId="4" fillId="11" borderId="1" xfId="0" applyNumberFormat="1" applyFont="1" applyFill="1" applyBorder="1" applyAlignment="1">
      <alignment horizontal="left" vertical="center"/>
    </xf>
    <xf numFmtId="0" fontId="4" fillId="11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6" fillId="10" borderId="3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4" fillId="12" borderId="1" xfId="0" applyNumberFormat="1" applyFont="1" applyFill="1" applyBorder="1" applyAlignment="1">
      <alignment vertical="center"/>
    </xf>
    <xf numFmtId="0" fontId="4" fillId="12" borderId="1" xfId="0" applyNumberFormat="1" applyFont="1" applyFill="1" applyBorder="1" applyAlignment="1">
      <alignment horizontal="center" vertical="center"/>
    </xf>
    <xf numFmtId="0" fontId="4" fillId="12" borderId="1" xfId="0" applyNumberFormat="1" applyFont="1" applyFill="1" applyBorder="1" applyAlignment="1">
      <alignment horizontal="left" vertical="center"/>
    </xf>
    <xf numFmtId="0" fontId="4" fillId="12" borderId="1" xfId="0" applyFont="1" applyFill="1" applyBorder="1" applyAlignment="1">
      <alignment vertical="center"/>
    </xf>
    <xf numFmtId="0" fontId="4" fillId="8" borderId="1" xfId="0" applyFont="1" applyFill="1" applyBorder="1" applyAlignment="1"/>
    <xf numFmtId="0" fontId="6" fillId="11" borderId="3" xfId="0" applyFont="1" applyFill="1" applyBorder="1" applyAlignment="1">
      <alignment horizontal="center" vertical="center"/>
    </xf>
    <xf numFmtId="0" fontId="4" fillId="11" borderId="1" xfId="0" applyNumberFormat="1" applyFont="1" applyFill="1" applyBorder="1" applyAlignment="1">
      <alignment horizontal="left" vertical="center" wrapText="1"/>
    </xf>
    <xf numFmtId="0" fontId="4" fillId="11" borderId="1" xfId="0" applyNumberFormat="1" applyFont="1" applyFill="1" applyBorder="1" applyAlignment="1">
      <alignment horizontal="justify" vertical="center"/>
    </xf>
    <xf numFmtId="0" fontId="4" fillId="11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justify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 wrapText="1"/>
    </xf>
    <xf numFmtId="1" fontId="4" fillId="10" borderId="1" xfId="0" applyNumberFormat="1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vertical="center" wrapText="1"/>
    </xf>
    <xf numFmtId="1" fontId="4" fillId="8" borderId="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vertical="center"/>
    </xf>
    <xf numFmtId="0" fontId="4" fillId="14" borderId="1" xfId="0" applyFont="1" applyFill="1" applyBorder="1" applyAlignment="1">
      <alignment vertical="center" wrapText="1"/>
    </xf>
    <xf numFmtId="0" fontId="4" fillId="15" borderId="1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justify" vertical="center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/>
    <xf numFmtId="0" fontId="6" fillId="0" borderId="2" xfId="0" applyFont="1" applyFill="1" applyBorder="1"/>
    <xf numFmtId="0" fontId="4" fillId="13" borderId="1" xfId="0" applyFont="1" applyFill="1" applyBorder="1"/>
    <xf numFmtId="0" fontId="4" fillId="6" borderId="1" xfId="0" applyFont="1" applyFill="1" applyBorder="1" applyAlignment="1">
      <alignment vertical="center" wrapText="1"/>
    </xf>
    <xf numFmtId="0" fontId="4" fillId="7" borderId="1" xfId="0" applyFont="1" applyFill="1" applyBorder="1"/>
    <xf numFmtId="0" fontId="6" fillId="8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4" fillId="14" borderId="1" xfId="0" applyFont="1" applyFill="1" applyBorder="1"/>
    <xf numFmtId="0" fontId="6" fillId="3" borderId="3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justify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/>
    <xf numFmtId="0" fontId="4" fillId="6" borderId="4" xfId="0" applyFont="1" applyFill="1" applyBorder="1" applyAlignment="1">
      <alignment vertical="center" wrapText="1"/>
    </xf>
    <xf numFmtId="16" fontId="4" fillId="3" borderId="0" xfId="0" applyNumberFormat="1" applyFont="1" applyFill="1" applyBorder="1"/>
    <xf numFmtId="0" fontId="4" fillId="0" borderId="4" xfId="0" applyFont="1" applyFill="1" applyBorder="1"/>
    <xf numFmtId="0" fontId="4" fillId="0" borderId="3" xfId="0" applyFont="1" applyFill="1" applyBorder="1"/>
    <xf numFmtId="0" fontId="4" fillId="3" borderId="3" xfId="0" applyNumberFormat="1" applyFont="1" applyFill="1" applyBorder="1" applyAlignment="1">
      <alignment horizontal="left" vertical="center"/>
    </xf>
    <xf numFmtId="16" fontId="4" fillId="3" borderId="0" xfId="0" applyNumberFormat="1" applyFont="1" applyFill="1" applyBorder="1" applyAlignment="1">
      <alignment wrapText="1"/>
    </xf>
    <xf numFmtId="0" fontId="14" fillId="3" borderId="1" xfId="0" applyFont="1" applyFill="1" applyBorder="1"/>
    <xf numFmtId="0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4" fillId="8" borderId="0" xfId="0" applyFont="1" applyFill="1" applyBorder="1"/>
    <xf numFmtId="0" fontId="14" fillId="8" borderId="1" xfId="0" applyFont="1" applyFill="1" applyBorder="1"/>
    <xf numFmtId="0" fontId="4" fillId="15" borderId="1" xfId="0" applyNumberFormat="1" applyFont="1" applyFill="1" applyBorder="1" applyAlignment="1">
      <alignment horizontal="center" vertical="center"/>
    </xf>
    <xf numFmtId="0" fontId="4" fillId="15" borderId="1" xfId="0" applyNumberFormat="1" applyFont="1" applyFill="1" applyBorder="1" applyAlignment="1">
      <alignment vertical="center"/>
    </xf>
    <xf numFmtId="0" fontId="4" fillId="15" borderId="1" xfId="0" applyNumberFormat="1" applyFont="1" applyFill="1" applyBorder="1" applyAlignment="1">
      <alignment horizontal="left" vertical="center" wrapText="1"/>
    </xf>
    <xf numFmtId="0" fontId="4" fillId="15" borderId="1" xfId="0" applyNumberFormat="1" applyFont="1" applyFill="1" applyBorder="1" applyAlignment="1">
      <alignment horizontal="left" vertical="center"/>
    </xf>
    <xf numFmtId="0" fontId="4" fillId="15" borderId="1" xfId="0" applyNumberFormat="1" applyFont="1" applyFill="1" applyBorder="1" applyAlignment="1">
      <alignment horizontal="center" vertical="center" wrapText="1"/>
    </xf>
    <xf numFmtId="0" fontId="6" fillId="15" borderId="1" xfId="0" applyNumberFormat="1" applyFont="1" applyFill="1" applyBorder="1" applyAlignment="1">
      <alignment horizontal="center" vertical="center" wrapText="1"/>
    </xf>
    <xf numFmtId="49" fontId="4" fillId="12" borderId="1" xfId="0" applyNumberFormat="1" applyFont="1" applyFill="1" applyBorder="1" applyAlignment="1">
      <alignment vertical="center"/>
    </xf>
    <xf numFmtId="0" fontId="14" fillId="12" borderId="1" xfId="0" applyFont="1" applyFill="1" applyBorder="1"/>
    <xf numFmtId="0" fontId="4" fillId="12" borderId="0" xfId="0" applyFont="1" applyFill="1" applyBorder="1" applyAlignment="1">
      <alignment wrapText="1"/>
    </xf>
    <xf numFmtId="0" fontId="4" fillId="5" borderId="3" xfId="0" applyFont="1" applyFill="1" applyBorder="1" applyAlignment="1">
      <alignment horizontal="left" vertical="center"/>
    </xf>
    <xf numFmtId="0" fontId="4" fillId="15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vertical="center"/>
    </xf>
    <xf numFmtId="0" fontId="4" fillId="10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9" borderId="2" xfId="0" applyFont="1" applyFill="1" applyBorder="1" applyAlignment="1">
      <alignment horizontal="left" vertical="center"/>
    </xf>
    <xf numFmtId="0" fontId="4" fillId="9" borderId="3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justify" vertical="center"/>
    </xf>
    <xf numFmtId="0" fontId="4" fillId="3" borderId="1" xfId="0" applyNumberFormat="1" applyFont="1" applyFill="1" applyBorder="1" applyAlignment="1">
      <alignment horizontal="center" vertical="center"/>
    </xf>
    <xf numFmtId="0" fontId="15" fillId="3" borderId="1" xfId="4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 wrapText="1"/>
    </xf>
  </cellXfs>
  <cellStyles count="5">
    <cellStyle name="Hiperlink" xfId="4" builtinId="8"/>
    <cellStyle name="Hiperlink 2" xfId="1"/>
    <cellStyle name="Moeda 2" xfId="2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3399"/>
      <color rgb="FFFF66FF"/>
      <color rgb="FF92D6EE"/>
      <color rgb="FF84D1EC"/>
      <color rgb="FF00FF00"/>
      <color rgb="FFD0EB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leonardo.araujo\Desktop\CGAM\Portfolio%20-%20N&#227;o%20apagar\CONSUMO%20POR%20DEPARTAMENTO_JAN15_MAI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Zedu"/>
      <sheetName val="Departamento"/>
      <sheetName val="Resultado"/>
      <sheetName val="CED"/>
      <sheetName val="Gestores"/>
      <sheetName val="PF"/>
      <sheetName val="Tipo-Finalidade-Classificação"/>
      <sheetName val="Diretores - Julho2016"/>
      <sheetName val="CONSUMO ABRIL"/>
      <sheetName val="CONSUMO MAIO"/>
      <sheetName val="CONSUMO JUNHO"/>
      <sheetName val="ABR16"/>
      <sheetName val="MAI16"/>
      <sheetName val="JUN16"/>
      <sheetName val="JUL16"/>
      <sheetName val="AGO16"/>
      <sheetName val="SET16"/>
      <sheetName val="OUT16"/>
      <sheetName val="NOV16"/>
      <sheetName val="DEZ16"/>
      <sheetName val="Links em produção"/>
      <sheetName val="Plan3"/>
      <sheetName val="Plan4"/>
      <sheetName val="Plan5"/>
      <sheetName val="Plan1"/>
      <sheetName val="Tecnologias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GESTOR</v>
          </cell>
          <cell r="B1" t="str">
            <v>É servidor?</v>
          </cell>
          <cell r="C1" t="str">
            <v>SIAPE</v>
          </cell>
        </row>
        <row r="2">
          <cell r="A2" t="str">
            <v>Ana Nely Rocha de Freitas</v>
          </cell>
          <cell r="B2" t="str">
            <v>Sim</v>
          </cell>
          <cell r="C2">
            <v>2495300</v>
          </cell>
        </row>
        <row r="3">
          <cell r="A3" t="str">
            <v>Aristeu de Oliveira Junior</v>
          </cell>
          <cell r="B3" t="str">
            <v>Sim</v>
          </cell>
          <cell r="C3">
            <v>1457200</v>
          </cell>
        </row>
        <row r="4">
          <cell r="A4" t="str">
            <v>Aurelina Aguiar de Lima</v>
          </cell>
          <cell r="B4" t="str">
            <v>Sim</v>
          </cell>
          <cell r="C4">
            <v>19669585</v>
          </cell>
        </row>
        <row r="5">
          <cell r="A5" t="str">
            <v>Bruna Carla Hiraici Rezende</v>
          </cell>
          <cell r="B5" t="str">
            <v>Sim</v>
          </cell>
          <cell r="C5">
            <v>1766287</v>
          </cell>
        </row>
        <row r="6">
          <cell r="A6" t="str">
            <v xml:space="preserve">Brunno Ferreira Carrijo </v>
          </cell>
          <cell r="B6" t="str">
            <v>Sim</v>
          </cell>
          <cell r="C6" t="str">
            <v xml:space="preserve">1830679 </v>
          </cell>
        </row>
        <row r="7">
          <cell r="A7" t="str">
            <v>Dácio de Lyra Rabello Neto</v>
          </cell>
          <cell r="B7" t="str">
            <v>Sim</v>
          </cell>
          <cell r="C7">
            <v>1495992</v>
          </cell>
        </row>
        <row r="8">
          <cell r="A8" t="str">
            <v>Elaine Dias de Oliveira Rincon</v>
          </cell>
          <cell r="B8" t="str">
            <v>Sim</v>
          </cell>
          <cell r="C8">
            <v>3492934</v>
          </cell>
        </row>
        <row r="9">
          <cell r="A9" t="str">
            <v>Elcio Nascimento Silva/Francisco Juvenildo Martins de Sousa</v>
          </cell>
          <cell r="B9" t="str">
            <v>Sim</v>
          </cell>
          <cell r="C9" t="str">
            <v xml:space="preserve">2255604 </v>
          </cell>
        </row>
        <row r="10">
          <cell r="A10" t="str">
            <v>Elizabeth e Marta - ANS</v>
          </cell>
          <cell r="B10" t="str">
            <v>Sim</v>
          </cell>
          <cell r="C10" t="str">
            <v>????????</v>
          </cell>
        </row>
        <row r="11">
          <cell r="A11" t="str">
            <v>Elmo Raposo Oliveira</v>
          </cell>
          <cell r="B11" t="str">
            <v>Sim</v>
          </cell>
          <cell r="C11">
            <v>2443111</v>
          </cell>
        </row>
        <row r="12">
          <cell r="A12" t="str">
            <v>Eva Patricia Alvares Lopes</v>
          </cell>
          <cell r="B12" t="str">
            <v>Sim</v>
          </cell>
          <cell r="C12">
            <v>2040485</v>
          </cell>
        </row>
        <row r="13">
          <cell r="A13" t="str">
            <v>Fábio Moreth Mariano</v>
          </cell>
          <cell r="B13" t="str">
            <v>Sim</v>
          </cell>
          <cell r="C13">
            <v>1793489</v>
          </cell>
        </row>
        <row r="14">
          <cell r="A14" t="str">
            <v>Fábio O’Brien</v>
          </cell>
          <cell r="B14" t="str">
            <v>Não</v>
          </cell>
          <cell r="C14" t="str">
            <v>Sem SIAPE</v>
          </cell>
        </row>
        <row r="15">
          <cell r="A15" t="str">
            <v>Felipe de Oliveira de Souza Santos</v>
          </cell>
          <cell r="B15" t="str">
            <v>Não</v>
          </cell>
          <cell r="C15" t="str">
            <v>Sem SIAPE</v>
          </cell>
        </row>
        <row r="16">
          <cell r="A16" t="str">
            <v>Fernando Carlos da Motta Soares</v>
          </cell>
          <cell r="B16" t="str">
            <v>Sim</v>
          </cell>
          <cell r="C16">
            <v>2826331</v>
          </cell>
        </row>
        <row r="17">
          <cell r="A17" t="str">
            <v>Francisco José de Paula junior e Walquiria Aparecida Ferreira de Almeida</v>
          </cell>
          <cell r="B17" t="str">
            <v>Não</v>
          </cell>
          <cell r="C17" t="str">
            <v>Sem SIAPE</v>
          </cell>
        </row>
        <row r="18">
          <cell r="A18" t="str">
            <v xml:space="preserve">Francisco  José de Paula Júnior </v>
          </cell>
          <cell r="B18" t="str">
            <v>Não</v>
          </cell>
          <cell r="C18" t="str">
            <v>Sem SIAPE</v>
          </cell>
        </row>
        <row r="19">
          <cell r="A19" t="str">
            <v>Genivano Pinto de Araújo</v>
          </cell>
          <cell r="B19" t="str">
            <v>Sim</v>
          </cell>
          <cell r="C19">
            <v>1897093</v>
          </cell>
        </row>
        <row r="20">
          <cell r="A20" t="str">
            <v>Gleide Isaac Costa Tanios Nemer</v>
          </cell>
          <cell r="B20" t="str">
            <v>Sim</v>
          </cell>
          <cell r="C20">
            <v>6476952</v>
          </cell>
        </row>
        <row r="21">
          <cell r="A21" t="str">
            <v>Gleisse de Castro Fonseca</v>
          </cell>
          <cell r="B21" t="str">
            <v>Sim</v>
          </cell>
          <cell r="C21">
            <v>8225711</v>
          </cell>
        </row>
        <row r="22">
          <cell r="A22" t="str">
            <v>Gregório Marcos Resende</v>
          </cell>
          <cell r="B22" t="str">
            <v>Sim</v>
          </cell>
          <cell r="C22">
            <v>483979</v>
          </cell>
        </row>
        <row r="23">
          <cell r="A23" t="str">
            <v>Guido Rafael Le Senechal Salatino</v>
          </cell>
          <cell r="B23" t="str">
            <v>Sim</v>
          </cell>
          <cell r="C23">
            <v>480349</v>
          </cell>
        </row>
        <row r="24">
          <cell r="A24" t="str">
            <v>Guilherme Otávio Figueiredo Grili</v>
          </cell>
          <cell r="B24" t="str">
            <v>Não</v>
          </cell>
          <cell r="C24" t="str">
            <v>Sem SIAPE</v>
          </cell>
        </row>
        <row r="25">
          <cell r="A25" t="str">
            <v>Helio da Silva Pereira</v>
          </cell>
          <cell r="B25" t="str">
            <v>Sim</v>
          </cell>
          <cell r="C25">
            <v>3792731</v>
          </cell>
        </row>
        <row r="26">
          <cell r="A26" t="str">
            <v>Isabel Maria Vilas Boas Senra</v>
          </cell>
          <cell r="B26" t="str">
            <v>Sim</v>
          </cell>
          <cell r="C26" t="str">
            <v xml:space="preserve">2550185 </v>
          </cell>
        </row>
        <row r="27">
          <cell r="A27" t="str">
            <v xml:space="preserve">Isabella dos Santos Rangel </v>
          </cell>
          <cell r="B27" t="str">
            <v>Sim</v>
          </cell>
          <cell r="C27">
            <v>2710769</v>
          </cell>
        </row>
        <row r="28">
          <cell r="A28" t="str">
            <v>Ivan Tuyoshi Mori Kakimoto</v>
          </cell>
          <cell r="B28" t="str">
            <v>Sim</v>
          </cell>
          <cell r="C28">
            <v>5212282</v>
          </cell>
        </row>
        <row r="29">
          <cell r="A29" t="str">
            <v>Jaqueline Magalhães Soares Santos</v>
          </cell>
          <cell r="B29" t="str">
            <v>Não</v>
          </cell>
          <cell r="C29" t="str">
            <v>Sem SIAPE</v>
          </cell>
        </row>
        <row r="30">
          <cell r="A30" t="str">
            <v>Jaqueline Martins</v>
          </cell>
          <cell r="B30" t="str">
            <v>Não</v>
          </cell>
          <cell r="C30" t="str">
            <v>Sem SIAPE</v>
          </cell>
        </row>
        <row r="31">
          <cell r="A31" t="str">
            <v>Jessica Ramos Costa</v>
          </cell>
          <cell r="B31" t="str">
            <v>Sim</v>
          </cell>
          <cell r="C31">
            <v>1699574</v>
          </cell>
        </row>
        <row r="32">
          <cell r="A32" t="str">
            <v>Joana de Ururahy Pericás</v>
          </cell>
          <cell r="B32" t="str">
            <v>Não</v>
          </cell>
          <cell r="C32" t="str">
            <v>Sem SIAPE</v>
          </cell>
        </row>
        <row r="33">
          <cell r="A33" t="str">
            <v>Joao Batista de Freitas Silva</v>
          </cell>
          <cell r="B33" t="str">
            <v>Não</v>
          </cell>
          <cell r="C33" t="str">
            <v>Sem SIAPE</v>
          </cell>
        </row>
        <row r="34">
          <cell r="A34" t="str">
            <v xml:space="preserve">João Mafalda de Carvalho Filho </v>
          </cell>
          <cell r="B34" t="str">
            <v>Sim</v>
          </cell>
          <cell r="C34">
            <v>6480063</v>
          </cell>
        </row>
        <row r="35">
          <cell r="A35" t="str">
            <v>João Marcelo Barreto Silva</v>
          </cell>
          <cell r="B35" t="str">
            <v>Sim</v>
          </cell>
          <cell r="C35">
            <v>2683524</v>
          </cell>
        </row>
        <row r="36">
          <cell r="A36" t="str">
            <v>João Paulo Toledo</v>
          </cell>
          <cell r="B36" t="str">
            <v>Não</v>
          </cell>
          <cell r="C36" t="str">
            <v>Sem SIAPE</v>
          </cell>
        </row>
        <row r="37">
          <cell r="A37" t="str">
            <v>Josafá Santos</v>
          </cell>
          <cell r="B37" t="str">
            <v>Sim</v>
          </cell>
          <cell r="C37">
            <v>225385</v>
          </cell>
        </row>
        <row r="38">
          <cell r="A38" t="str">
            <v>José Carlos de Souza Santos Jorge</v>
          </cell>
          <cell r="B38" t="str">
            <v>Sim</v>
          </cell>
          <cell r="C38">
            <v>480254</v>
          </cell>
        </row>
        <row r="39">
          <cell r="A39" t="str">
            <v>José Eudes Barroso Vieira</v>
          </cell>
          <cell r="B39" t="str">
            <v>Não</v>
          </cell>
          <cell r="C39" t="str">
            <v>Sem SIAPE</v>
          </cell>
        </row>
        <row r="40">
          <cell r="A40" t="str">
            <v>José Renato Maia Thé</v>
          </cell>
          <cell r="B40" t="str">
            <v>Sim</v>
          </cell>
          <cell r="C40">
            <v>1952358</v>
          </cell>
        </row>
        <row r="41">
          <cell r="A41" t="str">
            <v>Josélio Emar de Araújo</v>
          </cell>
          <cell r="B41" t="str">
            <v>Não</v>
          </cell>
          <cell r="C41" t="str">
            <v>Sem SIAPE</v>
          </cell>
        </row>
        <row r="42">
          <cell r="A42" t="str">
            <v>Juliana de Oliveria Hardman</v>
          </cell>
          <cell r="B42" t="str">
            <v>Não</v>
          </cell>
          <cell r="C42" t="str">
            <v>Sem SIAPE</v>
          </cell>
        </row>
        <row r="43">
          <cell r="A43" t="str">
            <v>Juliana Machado Givisiez</v>
          </cell>
          <cell r="B43" t="str">
            <v>Não</v>
          </cell>
          <cell r="C43" t="str">
            <v>Sem SIAPE</v>
          </cell>
        </row>
        <row r="44">
          <cell r="A44" t="str">
            <v>Julio César Benalcázar Chum</v>
          </cell>
          <cell r="B44" t="str">
            <v>Não</v>
          </cell>
          <cell r="C44" t="str">
            <v>Sem SIAPE</v>
          </cell>
        </row>
        <row r="45">
          <cell r="A45" t="str">
            <v>Júlio César de Araújo</v>
          </cell>
          <cell r="B45" t="str">
            <v>Sim</v>
          </cell>
          <cell r="C45">
            <v>1796678</v>
          </cell>
        </row>
        <row r="46">
          <cell r="A46" t="str">
            <v>Junia Valeria Quiroga da Cunha</v>
          </cell>
          <cell r="B46" t="str">
            <v>Sim</v>
          </cell>
          <cell r="C46">
            <v>1582134</v>
          </cell>
        </row>
        <row r="47">
          <cell r="A47" t="str">
            <v>Kelly Bacelar Pereira Marinho</v>
          </cell>
          <cell r="B47" t="str">
            <v>Sim</v>
          </cell>
          <cell r="C47">
            <v>2081976</v>
          </cell>
        </row>
        <row r="48">
          <cell r="A48" t="str">
            <v>Kelly Neves Pinheiro</v>
          </cell>
          <cell r="B48" t="str">
            <v>Não</v>
          </cell>
          <cell r="C48" t="str">
            <v>Sem SIAPE</v>
          </cell>
        </row>
        <row r="49">
          <cell r="A49" t="str">
            <v>Larissa de Andrade Gonçalves</v>
          </cell>
          <cell r="B49" t="str">
            <v>Sim</v>
          </cell>
          <cell r="C49">
            <v>2041728</v>
          </cell>
        </row>
        <row r="50">
          <cell r="A50" t="str">
            <v>Leandro Manassi Panitz </v>
          </cell>
          <cell r="B50" t="str">
            <v>Sim</v>
          </cell>
          <cell r="C50">
            <v>2039732</v>
          </cell>
        </row>
        <row r="51">
          <cell r="A51" t="str">
            <v>Lenilson Pereira Gonçalves</v>
          </cell>
          <cell r="B51" t="str">
            <v>Não</v>
          </cell>
          <cell r="C51" t="str">
            <v>Sem SIAPE</v>
          </cell>
        </row>
        <row r="52">
          <cell r="A52" t="str">
            <v>Leonardo de Carvalho Maia</v>
          </cell>
          <cell r="B52" t="str">
            <v>Sim</v>
          </cell>
          <cell r="C52">
            <v>2242734</v>
          </cell>
        </row>
        <row r="53">
          <cell r="A53" t="str">
            <v>Leonardo Messias de Aguiar</v>
          </cell>
          <cell r="B53" t="str">
            <v>Não</v>
          </cell>
          <cell r="C53" t="str">
            <v>Sem SIAPE</v>
          </cell>
        </row>
        <row r="54">
          <cell r="A54" t="str">
            <v>Leonardo Silva  Coelho</v>
          </cell>
          <cell r="B54" t="str">
            <v>Não</v>
          </cell>
          <cell r="C54" t="str">
            <v>Sem SIAPE</v>
          </cell>
        </row>
        <row r="55">
          <cell r="A55" t="str">
            <v>Lucas Betti de Vasconcellos</v>
          </cell>
          <cell r="B55" t="str">
            <v>Sim</v>
          </cell>
          <cell r="C55">
            <v>2039690</v>
          </cell>
        </row>
        <row r="56">
          <cell r="A56" t="str">
            <v>Ludimila Oliveira dos Santos</v>
          </cell>
          <cell r="B56" t="str">
            <v>Sim</v>
          </cell>
          <cell r="C56">
            <v>1761676</v>
          </cell>
        </row>
        <row r="57">
          <cell r="A57" t="str">
            <v>Luiz Claudio Barcelos</v>
          </cell>
          <cell r="B57" t="str">
            <v>Sim</v>
          </cell>
          <cell r="C57">
            <v>1855660</v>
          </cell>
        </row>
        <row r="58">
          <cell r="A58" t="str">
            <v>Luiz Marques Campelo</v>
          </cell>
          <cell r="B58" t="str">
            <v>Sim</v>
          </cell>
          <cell r="C58">
            <v>2041212</v>
          </cell>
        </row>
        <row r="59">
          <cell r="A59" t="str">
            <v>Luna Bouzada Flores Viana</v>
          </cell>
          <cell r="B59" t="str">
            <v>Sim</v>
          </cell>
          <cell r="C59" t="str">
            <v xml:space="preserve">2571929 </v>
          </cell>
        </row>
        <row r="60">
          <cell r="A60" t="str">
            <v>Magda Levantezi</v>
          </cell>
          <cell r="B60" t="str">
            <v>Sim</v>
          </cell>
          <cell r="C60" t="str">
            <v xml:space="preserve">1451082 </v>
          </cell>
        </row>
        <row r="61">
          <cell r="A61" t="str">
            <v>Magno Vieira Tobias</v>
          </cell>
          <cell r="B61" t="str">
            <v>Sim</v>
          </cell>
          <cell r="C61">
            <v>9237068</v>
          </cell>
        </row>
        <row r="62">
          <cell r="A62" t="str">
            <v>Marcela Amaral Pontes</v>
          </cell>
          <cell r="B62" t="str">
            <v>Não</v>
          </cell>
          <cell r="C62" t="str">
            <v>Sem SIAPE</v>
          </cell>
        </row>
        <row r="63">
          <cell r="A63" t="str">
            <v>Marcello Ferreira Carrijo</v>
          </cell>
          <cell r="B63" t="str">
            <v>Não</v>
          </cell>
          <cell r="C63" t="str">
            <v>Sem SIAPE</v>
          </cell>
        </row>
        <row r="64">
          <cell r="A64" t="str">
            <v>Marcelo Alves Miranda</v>
          </cell>
          <cell r="B64" t="str">
            <v>Sim</v>
          </cell>
          <cell r="C64">
            <v>2768999</v>
          </cell>
        </row>
        <row r="65">
          <cell r="A65" t="str">
            <v>Marcelo Chaves de Castro</v>
          </cell>
          <cell r="B65" t="str">
            <v>Sim</v>
          </cell>
          <cell r="C65">
            <v>1709616</v>
          </cell>
        </row>
        <row r="66">
          <cell r="A66" t="str">
            <v>Marcelo Machado de Carvalho</v>
          </cell>
          <cell r="B66" t="str">
            <v>Sim</v>
          </cell>
          <cell r="C66">
            <v>1647666</v>
          </cell>
        </row>
        <row r="67">
          <cell r="A67" t="str">
            <v>Marcelo Sette Gutierrez</v>
          </cell>
          <cell r="B67" t="str">
            <v>Sim</v>
          </cell>
          <cell r="C67">
            <v>1281294</v>
          </cell>
        </row>
        <row r="68">
          <cell r="A68" t="str">
            <v>Márcio André Paysan De Jesus  </v>
          </cell>
          <cell r="B68" t="str">
            <v>Não</v>
          </cell>
          <cell r="C68" t="str">
            <v>Sem SIAPE</v>
          </cell>
        </row>
        <row r="69">
          <cell r="A69" t="str">
            <v>Marcos André Sousa Novais</v>
          </cell>
          <cell r="B69" t="str">
            <v>Sim</v>
          </cell>
          <cell r="C69">
            <v>1816690</v>
          </cell>
        </row>
        <row r="70">
          <cell r="A70" t="str">
            <v>Marcos Robero Leandro da Rocha</v>
          </cell>
          <cell r="B70" t="str">
            <v>Sim</v>
          </cell>
          <cell r="C70">
            <v>528484</v>
          </cell>
        </row>
        <row r="71">
          <cell r="A71" t="str">
            <v>Marcos Vinícius Vilas Boas Romar</v>
          </cell>
          <cell r="B71" t="str">
            <v>Sim</v>
          </cell>
          <cell r="C71">
            <v>1652528</v>
          </cell>
        </row>
        <row r="72">
          <cell r="A72" t="str">
            <v>Maria Beatriz Kneipp Dias</v>
          </cell>
          <cell r="B72" t="str">
            <v>Sim</v>
          </cell>
          <cell r="C72">
            <v>1086102</v>
          </cell>
        </row>
        <row r="73">
          <cell r="A73" t="str">
            <v>Maria da Conceição dos Santos Almeida</v>
          </cell>
          <cell r="B73" t="str">
            <v>Sim</v>
          </cell>
          <cell r="C73">
            <v>2171479</v>
          </cell>
        </row>
        <row r="74">
          <cell r="A74" t="str">
            <v>Maria Elizabeth dos Santos Cavalcanti</v>
          </cell>
          <cell r="B74" t="str">
            <v>Sim</v>
          </cell>
          <cell r="C74">
            <v>477182</v>
          </cell>
        </row>
        <row r="75">
          <cell r="A75" t="str">
            <v>Maria Eridan Pimenta Neta</v>
          </cell>
          <cell r="B75" t="str">
            <v>Sim</v>
          </cell>
          <cell r="C75">
            <v>1707648</v>
          </cell>
        </row>
        <row r="76">
          <cell r="A76" t="str">
            <v>Maria José Feitosa da Silva</v>
          </cell>
          <cell r="B76" t="str">
            <v>Não</v>
          </cell>
          <cell r="C76" t="str">
            <v>Sem SIAPE</v>
          </cell>
        </row>
        <row r="77">
          <cell r="A77" t="str">
            <v>Maria Queiroz Maia</v>
          </cell>
          <cell r="B77" t="str">
            <v>Não</v>
          </cell>
          <cell r="C77" t="str">
            <v>Sem SIAPE</v>
          </cell>
        </row>
        <row r="78">
          <cell r="A78" t="str">
            <v>Mariana Pastorello Verotti</v>
          </cell>
          <cell r="B78" t="str">
            <v>Sim</v>
          </cell>
          <cell r="C78">
            <v>2439306</v>
          </cell>
        </row>
        <row r="79">
          <cell r="A79" t="str">
            <v>Mariana Villares Martins – Unidade de Laboratório e Nivea Orem de Oliveira Guedes – Unidade de Logística</v>
          </cell>
          <cell r="B79" t="str">
            <v>Não</v>
          </cell>
          <cell r="C79" t="str">
            <v>Sem SIAPE</v>
          </cell>
        </row>
        <row r="80">
          <cell r="A80" t="str">
            <v>Marília e Paula</v>
          </cell>
          <cell r="B80" t="str">
            <v>Sim</v>
          </cell>
          <cell r="C80" t="str">
            <v>???????</v>
          </cell>
        </row>
        <row r="81">
          <cell r="A81" t="str">
            <v>Mario Jorge Alvarenga Maués</v>
          </cell>
          <cell r="B81" t="str">
            <v>Sim</v>
          </cell>
          <cell r="C81">
            <v>480426</v>
          </cell>
        </row>
        <row r="82">
          <cell r="A82" t="str">
            <v>Mayara Zenni Zin</v>
          </cell>
          <cell r="B82" t="str">
            <v>Sim</v>
          </cell>
          <cell r="C82">
            <v>2041786</v>
          </cell>
        </row>
        <row r="83">
          <cell r="A83" t="str">
            <v xml:space="preserve">Melissa Borges De Farias </v>
          </cell>
          <cell r="B83" t="str">
            <v>Não</v>
          </cell>
          <cell r="C83" t="str">
            <v>Sem SIAPE</v>
          </cell>
        </row>
        <row r="84">
          <cell r="A84" t="str">
            <v>Neuta Carolinne Alves Dias</v>
          </cell>
          <cell r="B84" t="str">
            <v>Sim</v>
          </cell>
          <cell r="C84">
            <v>2991674</v>
          </cell>
        </row>
        <row r="85">
          <cell r="A85" t="str">
            <v>Neyde Glória Moreira Garrido</v>
          </cell>
          <cell r="B85" t="str">
            <v>Sim</v>
          </cell>
          <cell r="C85">
            <v>8476188</v>
          </cell>
        </row>
        <row r="86">
          <cell r="A86" t="str">
            <v>Pablo Marcos Gomes Leite</v>
          </cell>
          <cell r="B86" t="str">
            <v>Sim</v>
          </cell>
          <cell r="C86">
            <v>3454722</v>
          </cell>
        </row>
        <row r="87">
          <cell r="A87" t="str">
            <v>Pamela Cristina Gaspar</v>
          </cell>
          <cell r="B87" t="str">
            <v>Não</v>
          </cell>
          <cell r="C87" t="str">
            <v>Sem SIAPE</v>
          </cell>
        </row>
        <row r="88">
          <cell r="A88" t="str">
            <v>Paulo Eduardo Guedes Sellera</v>
          </cell>
          <cell r="B88" t="str">
            <v>Sim</v>
          </cell>
          <cell r="C88">
            <v>6502079</v>
          </cell>
        </row>
        <row r="89">
          <cell r="A89" t="str">
            <v>Paulo Roberto Vanderlei Rebello Filho</v>
          </cell>
          <cell r="B89" t="str">
            <v>Sim</v>
          </cell>
          <cell r="C89">
            <v>1943825</v>
          </cell>
        </row>
        <row r="90">
          <cell r="A90" t="str">
            <v>Pedro</v>
          </cell>
          <cell r="B90" t="str">
            <v>Sim</v>
          </cell>
          <cell r="C90" t="str">
            <v>???????</v>
          </cell>
        </row>
        <row r="91">
          <cell r="A91" t="str">
            <v>Rafael Hohenfeld Macedo dos Santos</v>
          </cell>
          <cell r="B91" t="str">
            <v>Sim</v>
          </cell>
          <cell r="C91">
            <v>2106558</v>
          </cell>
        </row>
        <row r="92">
          <cell r="A92" t="str">
            <v>Raquel da Silva Machado</v>
          </cell>
          <cell r="B92" t="str">
            <v>Não</v>
          </cell>
          <cell r="C92" t="str">
            <v>Sem SIAPE</v>
          </cell>
        </row>
        <row r="93">
          <cell r="A93" t="str">
            <v>Regina Maria Mello</v>
          </cell>
          <cell r="B93" t="str">
            <v>Sim</v>
          </cell>
          <cell r="C93">
            <v>95324</v>
          </cell>
        </row>
        <row r="94">
          <cell r="A94" t="str">
            <v>Rejane Bastos Lima</v>
          </cell>
          <cell r="B94" t="str">
            <v>Sim</v>
          </cell>
          <cell r="C94">
            <v>1161156</v>
          </cell>
        </row>
        <row r="95">
          <cell r="A95" t="str">
            <v>Simone Martins de Paula</v>
          </cell>
          <cell r="B95" t="str">
            <v>Sim</v>
          </cell>
          <cell r="C95">
            <v>528536</v>
          </cell>
        </row>
        <row r="96">
          <cell r="A96" t="str">
            <v>Suelen Gonçalves dos Anjos</v>
          </cell>
          <cell r="B96" t="str">
            <v>Sim</v>
          </cell>
          <cell r="C96">
            <v>1337397</v>
          </cell>
        </row>
        <row r="97">
          <cell r="A97" t="str">
            <v>Tainah Dourado de Miranda Lobo</v>
          </cell>
          <cell r="B97" t="str">
            <v>Sim</v>
          </cell>
          <cell r="C97">
            <v>2041735</v>
          </cell>
        </row>
        <row r="98">
          <cell r="A98" t="str">
            <v>Thereza de Lamare Franco Netto</v>
          </cell>
          <cell r="B98" t="str">
            <v>Sim</v>
          </cell>
          <cell r="C98">
            <v>2482071</v>
          </cell>
        </row>
        <row r="99">
          <cell r="A99" t="str">
            <v>Thiago de Brito Magalhães</v>
          </cell>
          <cell r="B99" t="str">
            <v>Não</v>
          </cell>
          <cell r="C99" t="str">
            <v>Sem SIAPE</v>
          </cell>
        </row>
        <row r="100">
          <cell r="A100" t="str">
            <v>Tobias Baldissera Bolzan</v>
          </cell>
          <cell r="B100" t="str">
            <v>Sim</v>
          </cell>
          <cell r="C100">
            <v>1718287</v>
          </cell>
        </row>
        <row r="101">
          <cell r="A101" t="str">
            <v>Vanessa Torres Dantas</v>
          </cell>
          <cell r="B101" t="str">
            <v>Sim</v>
          </cell>
          <cell r="C101">
            <v>1828921</v>
          </cell>
        </row>
        <row r="102">
          <cell r="A102" t="str">
            <v>Wanderson Kleber de Oliveira</v>
          </cell>
          <cell r="B102" t="str">
            <v>Sim</v>
          </cell>
          <cell r="C102">
            <v>2690611</v>
          </cell>
        </row>
        <row r="103">
          <cell r="A103" t="str">
            <v>Wellington Mendes Carvalho</v>
          </cell>
          <cell r="B103" t="str">
            <v>Sim</v>
          </cell>
          <cell r="C103">
            <v>2044229</v>
          </cell>
        </row>
        <row r="104">
          <cell r="A104" t="str">
            <v xml:space="preserve">Manoel Carlos Alves Braga </v>
          </cell>
          <cell r="B104" t="str">
            <v>Sim</v>
          </cell>
          <cell r="C104">
            <v>9236797</v>
          </cell>
        </row>
        <row r="105">
          <cell r="A105" t="str">
            <v>Galba Freire Moita</v>
          </cell>
          <cell r="B105" t="str">
            <v>Sim</v>
          </cell>
        </row>
        <row r="106">
          <cell r="A106" t="str">
            <v>Felipe Souto Pinto</v>
          </cell>
          <cell r="B106" t="str">
            <v>Não</v>
          </cell>
          <cell r="C106" t="str">
            <v>Sem SIAPE</v>
          </cell>
        </row>
        <row r="107">
          <cell r="A107" t="str">
            <v>Ivana Pereira de Almeida Poncioni</v>
          </cell>
          <cell r="B107" t="str">
            <v>Sim</v>
          </cell>
          <cell r="C107">
            <v>5189543</v>
          </cell>
        </row>
        <row r="108">
          <cell r="A108" t="str">
            <v xml:space="preserve">Adele Schwartz Benzaken </v>
          </cell>
          <cell r="B108" t="str">
            <v>Sim</v>
          </cell>
          <cell r="C108">
            <v>2318038</v>
          </cell>
        </row>
        <row r="109">
          <cell r="A109" t="str">
            <v>Jamir Alves Caixeta Junior</v>
          </cell>
          <cell r="B109" t="str">
            <v>Sim</v>
          </cell>
          <cell r="C109">
            <v>1698276</v>
          </cell>
        </row>
        <row r="110">
          <cell r="A110" t="str">
            <v>Jairo Luiz Silveira Filho</v>
          </cell>
          <cell r="B110" t="str">
            <v>Sim</v>
          </cell>
          <cell r="C110">
            <v>2104168</v>
          </cell>
        </row>
        <row r="111">
          <cell r="A111" t="str">
            <v>Jaqueline Ceolin de Amorim</v>
          </cell>
          <cell r="B111" t="str">
            <v>Sim</v>
          </cell>
          <cell r="C111">
            <v>1710384</v>
          </cell>
        </row>
        <row r="112">
          <cell r="A112" t="str">
            <v xml:space="preserve">Rafael Vulpi Caliari </v>
          </cell>
          <cell r="B112" t="str">
            <v>Sim</v>
          </cell>
          <cell r="C112">
            <v>2040927</v>
          </cell>
        </row>
        <row r="113">
          <cell r="A113" t="str">
            <v>Waikynã Cardoso de Araújo</v>
          </cell>
          <cell r="B113" t="str">
            <v>Sim</v>
          </cell>
          <cell r="C113">
            <v>2124545</v>
          </cell>
        </row>
        <row r="114">
          <cell r="A114" t="str">
            <v>Fernanda Borges Serpa</v>
          </cell>
          <cell r="B114" t="str">
            <v>Sim</v>
          </cell>
          <cell r="C114">
            <v>2040721</v>
          </cell>
        </row>
        <row r="115">
          <cell r="A115" t="str">
            <v xml:space="preserve">Ângela Karine Cruz Moura </v>
          </cell>
          <cell r="B115" t="str">
            <v>Sim</v>
          </cell>
          <cell r="C115">
            <v>1707822</v>
          </cell>
        </row>
        <row r="116">
          <cell r="A116" t="str">
            <v xml:space="preserve">Lawrence Gonçalves </v>
          </cell>
          <cell r="B116" t="str">
            <v>Sim</v>
          </cell>
          <cell r="C116">
            <v>2051148</v>
          </cell>
        </row>
        <row r="117">
          <cell r="A117" t="str">
            <v>Renan Neves da Mata</v>
          </cell>
          <cell r="B117" t="str">
            <v>Sim</v>
          </cell>
          <cell r="C117">
            <v>192802</v>
          </cell>
        </row>
        <row r="118">
          <cell r="A118" t="str">
            <v>Thais Araújo Cavendish</v>
          </cell>
          <cell r="B118" t="str">
            <v>Sim</v>
          </cell>
          <cell r="C118">
            <v>2040524</v>
          </cell>
        </row>
        <row r="119">
          <cell r="A119" t="str">
            <v>Mirella Dias Almeida</v>
          </cell>
          <cell r="B119" t="str">
            <v>Sim</v>
          </cell>
          <cell r="C119">
            <v>2043217</v>
          </cell>
        </row>
        <row r="120">
          <cell r="A120" t="str">
            <v>Elisete Duarte</v>
          </cell>
          <cell r="B120" t="str">
            <v>Sim</v>
          </cell>
          <cell r="C120">
            <v>416581</v>
          </cell>
        </row>
        <row r="121">
          <cell r="A121" t="str">
            <v>Fabiano Romanholo Ferreira</v>
          </cell>
          <cell r="B121" t="str">
            <v>Sim</v>
          </cell>
          <cell r="C121">
            <v>1338659</v>
          </cell>
        </row>
        <row r="122">
          <cell r="A122" t="str">
            <v>Glauciene Analha Leister</v>
          </cell>
          <cell r="B122" t="str">
            <v>Sim</v>
          </cell>
          <cell r="C122">
            <v>1035433</v>
          </cell>
        </row>
        <row r="123">
          <cell r="A123" t="str">
            <v>Musa Denaise de Sousa Morais de Melo</v>
          </cell>
          <cell r="B123" t="str">
            <v>Sim</v>
          </cell>
          <cell r="C123">
            <v>2454217</v>
          </cell>
        </row>
        <row r="124">
          <cell r="A124" t="str">
            <v>Neide Maria da Silva Cruz</v>
          </cell>
          <cell r="B124" t="str">
            <v>Sim</v>
          </cell>
          <cell r="C124">
            <v>2065939</v>
          </cell>
        </row>
        <row r="125">
          <cell r="A125" t="str">
            <v>Rafael Rodrigues de Souza</v>
          </cell>
          <cell r="B125" t="str">
            <v>Sim</v>
          </cell>
          <cell r="C125">
            <v>1904046</v>
          </cell>
        </row>
        <row r="126">
          <cell r="A126" t="str">
            <v>Fernanda Rodrigues da Guia</v>
          </cell>
          <cell r="B126" t="str">
            <v>Sim</v>
          </cell>
          <cell r="C126">
            <v>1489411</v>
          </cell>
        </row>
        <row r="127">
          <cell r="A127" t="str">
            <v>Rafaela Rodrigues de Souza</v>
          </cell>
          <cell r="B127" t="str">
            <v>Sim</v>
          </cell>
          <cell r="C127">
            <v>1904046</v>
          </cell>
        </row>
        <row r="128">
          <cell r="A128" t="str">
            <v>Juliana Rezende Melo da Silva</v>
          </cell>
          <cell r="B128" t="str">
            <v>Sim</v>
          </cell>
          <cell r="C128">
            <v>12683251</v>
          </cell>
        </row>
        <row r="129">
          <cell r="A129" t="str">
            <v>Rita Wenzel Di Bello</v>
          </cell>
          <cell r="B129" t="str">
            <v>Sim</v>
          </cell>
          <cell r="C129">
            <v>1787981</v>
          </cell>
        </row>
        <row r="130">
          <cell r="A130" t="str">
            <v>Michael Luiz Diana de Oliveira</v>
          </cell>
          <cell r="B130" t="str">
            <v>Sim</v>
          </cell>
          <cell r="C130">
            <v>2041736</v>
          </cell>
        </row>
        <row r="131">
          <cell r="A131" t="str">
            <v>Leticia de Oliveira Fraga de Aguiar</v>
          </cell>
          <cell r="B131" t="str">
            <v>Sim</v>
          </cell>
          <cell r="C131">
            <v>2684001</v>
          </cell>
        </row>
        <row r="132">
          <cell r="A132" t="str">
            <v>Felipe Alberto Moreira Dias</v>
          </cell>
          <cell r="B132" t="str">
            <v>Sim</v>
          </cell>
          <cell r="C132">
            <v>1973800</v>
          </cell>
        </row>
        <row r="133">
          <cell r="A133" t="str">
            <v>Fábio Guedes Liu</v>
          </cell>
          <cell r="B133" t="str">
            <v>Sim</v>
          </cell>
          <cell r="C133">
            <v>2187185</v>
          </cell>
        </row>
        <row r="134">
          <cell r="A134" t="str">
            <v>Vitor Hugo Tocci Lima</v>
          </cell>
          <cell r="B134" t="str">
            <v>Sim</v>
          </cell>
          <cell r="C134">
            <v>1987230</v>
          </cell>
        </row>
        <row r="135">
          <cell r="A135" t="str">
            <v>Joaquim José Fernandes da Costa Júnior</v>
          </cell>
          <cell r="B135" t="str">
            <v>Sim</v>
          </cell>
          <cell r="C135">
            <v>2339874</v>
          </cell>
        </row>
        <row r="136">
          <cell r="A136" t="str">
            <v>Alda Marques de Almeida Lacerda</v>
          </cell>
          <cell r="B136" t="str">
            <v>Sim</v>
          </cell>
          <cell r="C136">
            <v>2849419</v>
          </cell>
        </row>
        <row r="137">
          <cell r="A137" t="str">
            <v>Marizete Almeida</v>
          </cell>
          <cell r="B137" t="str">
            <v>Sim</v>
          </cell>
          <cell r="C137">
            <v>241900</v>
          </cell>
        </row>
        <row r="138">
          <cell r="A138" t="str">
            <v>Rozilda Alves dos Passos</v>
          </cell>
          <cell r="B138" t="str">
            <v>Sim</v>
          </cell>
          <cell r="C138">
            <v>6238961</v>
          </cell>
        </row>
        <row r="139">
          <cell r="A139" t="str">
            <v>Débora Vieira Barboza</v>
          </cell>
          <cell r="B139" t="str">
            <v>Sim</v>
          </cell>
          <cell r="C139">
            <v>2114094</v>
          </cell>
        </row>
        <row r="140">
          <cell r="A140" t="str">
            <v>Wiviane Rizzi Wagner</v>
          </cell>
          <cell r="B140" t="str">
            <v>Sim</v>
          </cell>
          <cell r="C140">
            <v>2881236</v>
          </cell>
        </row>
        <row r="141">
          <cell r="A141" t="str">
            <v>Camila Eldra de Sousa Moreira</v>
          </cell>
          <cell r="B141" t="str">
            <v>Sim</v>
          </cell>
          <cell r="C141">
            <v>2209110</v>
          </cell>
        </row>
        <row r="142">
          <cell r="A142" t="str">
            <v>João Carlos Pereira Almeida</v>
          </cell>
          <cell r="B142" t="str">
            <v>Sim</v>
          </cell>
          <cell r="C142">
            <v>6233779</v>
          </cell>
        </row>
        <row r="143">
          <cell r="A143" t="str">
            <v>Maciene Mendes da Silva</v>
          </cell>
          <cell r="B143" t="str">
            <v>Sim</v>
          </cell>
          <cell r="C143">
            <v>1787109</v>
          </cell>
        </row>
        <row r="144">
          <cell r="A144" t="str">
            <v>Inez Cristina Ortega Cardoso</v>
          </cell>
          <cell r="B144" t="str">
            <v>Sim</v>
          </cell>
          <cell r="C144">
            <v>2124302</v>
          </cell>
        </row>
        <row r="145">
          <cell r="A145" t="str">
            <v>Edgard Dias Magalhães</v>
          </cell>
          <cell r="B145" t="str">
            <v>Sim</v>
          </cell>
          <cell r="C145">
            <v>1224320</v>
          </cell>
        </row>
        <row r="146">
          <cell r="A146" t="str">
            <v>Carlos Roberto Pires Dantas</v>
          </cell>
          <cell r="B146" t="str">
            <v>Sim</v>
          </cell>
          <cell r="C146">
            <v>6476708</v>
          </cell>
        </row>
        <row r="147">
          <cell r="A147" t="str">
            <v>Marília Tolentino da Silva</v>
          </cell>
          <cell r="B147" t="str">
            <v>Sim</v>
          </cell>
          <cell r="C147">
            <v>1790063</v>
          </cell>
        </row>
        <row r="148">
          <cell r="A148" t="str">
            <v>Lílian Leite Resende</v>
          </cell>
          <cell r="B148" t="str">
            <v>Sim</v>
          </cell>
          <cell r="C148">
            <v>6461496</v>
          </cell>
        </row>
        <row r="149">
          <cell r="A149" t="str">
            <v>Teresa Maria Passarella</v>
          </cell>
          <cell r="B149" t="str">
            <v>Sim</v>
          </cell>
          <cell r="C149">
            <v>3449786</v>
          </cell>
        </row>
        <row r="150">
          <cell r="A150" t="str">
            <v>Marcos Pelico Ferreira Alves</v>
          </cell>
          <cell r="B150" t="str">
            <v>Sim</v>
          </cell>
          <cell r="C150">
            <v>2104337</v>
          </cell>
        </row>
        <row r="151">
          <cell r="A151" t="str">
            <v>Ivalda Silva Rodrigues</v>
          </cell>
          <cell r="B151" t="str">
            <v>Sim</v>
          </cell>
          <cell r="C151">
            <v>2050264</v>
          </cell>
        </row>
        <row r="152">
          <cell r="A152" t="str">
            <v>Antonio Ferreira Lima Filho</v>
          </cell>
          <cell r="B152" t="str">
            <v>Sim</v>
          </cell>
          <cell r="C152">
            <v>5449123</v>
          </cell>
        </row>
        <row r="153">
          <cell r="A153" t="str">
            <v>Valkiria Ferreira Machado</v>
          </cell>
          <cell r="B153" t="str">
            <v>Sim</v>
          </cell>
          <cell r="C153">
            <v>1321450</v>
          </cell>
        </row>
        <row r="154">
          <cell r="A154" t="str">
            <v>Jaqueline Chueke Pureza</v>
          </cell>
          <cell r="B154" t="str">
            <v>Sim</v>
          </cell>
          <cell r="C154">
            <v>2924105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FNS-E-S@D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JQ454"/>
  <sheetViews>
    <sheetView tabSelected="1" workbookViewId="0">
      <selection activeCell="A13" sqref="A13"/>
    </sheetView>
  </sheetViews>
  <sheetFormatPr defaultRowHeight="12.75" x14ac:dyDescent="0.2"/>
  <cols>
    <col min="1" max="1" width="4" style="55" bestFit="1" customWidth="1"/>
    <col min="2" max="2" width="42.42578125" style="6" customWidth="1"/>
    <col min="3" max="3" width="94.5703125" style="7" hidden="1" customWidth="1"/>
    <col min="4" max="4" width="8.85546875" style="3" customWidth="1"/>
    <col min="5" max="5" width="46.85546875" style="4" hidden="1" customWidth="1"/>
    <col min="6" max="6" width="12.42578125" style="3" customWidth="1"/>
    <col min="7" max="7" width="76.5703125" style="5" hidden="1" customWidth="1"/>
    <col min="8" max="8" width="35.5703125" style="8" customWidth="1"/>
    <col min="9" max="9" width="9.85546875" style="9" bestFit="1" customWidth="1"/>
    <col min="10" max="10" width="41.28515625" style="10" customWidth="1"/>
    <col min="11" max="11" width="11.28515625" style="3" bestFit="1" customWidth="1"/>
    <col min="12" max="12" width="39.42578125" style="1" customWidth="1"/>
    <col min="13" max="13" width="9.7109375" style="1" customWidth="1"/>
    <col min="14" max="14" width="42.140625" style="1" customWidth="1"/>
    <col min="15" max="15" width="12.42578125" style="40" customWidth="1"/>
    <col min="16" max="16" width="16.85546875" style="1" customWidth="1"/>
    <col min="17" max="18" width="27.42578125" style="1" customWidth="1"/>
    <col min="19" max="19" width="27.85546875" style="1" customWidth="1"/>
    <col min="20" max="16384" width="9.140625" style="1"/>
  </cols>
  <sheetData>
    <row r="1" spans="1:19" ht="25.5" x14ac:dyDescent="0.2">
      <c r="A1" s="12" t="s">
        <v>764</v>
      </c>
      <c r="B1" s="12" t="s">
        <v>362</v>
      </c>
      <c r="C1" s="11" t="s">
        <v>577</v>
      </c>
      <c r="D1" s="11" t="s">
        <v>578</v>
      </c>
      <c r="E1" s="11" t="s">
        <v>579</v>
      </c>
      <c r="F1" s="11" t="s">
        <v>583</v>
      </c>
      <c r="G1" s="11" t="s">
        <v>582</v>
      </c>
      <c r="H1" s="11" t="s">
        <v>708</v>
      </c>
      <c r="I1" s="11" t="s">
        <v>0</v>
      </c>
      <c r="J1" s="11" t="s">
        <v>645</v>
      </c>
      <c r="K1" s="11" t="s">
        <v>0</v>
      </c>
      <c r="L1" s="11" t="s">
        <v>709</v>
      </c>
      <c r="M1" s="11" t="s">
        <v>0</v>
      </c>
      <c r="N1" s="11" t="s">
        <v>646</v>
      </c>
      <c r="O1" s="11" t="s">
        <v>0</v>
      </c>
      <c r="P1" s="11" t="s">
        <v>1308</v>
      </c>
      <c r="Q1" s="11" t="s">
        <v>1314</v>
      </c>
      <c r="R1" s="11" t="s">
        <v>1404</v>
      </c>
      <c r="S1" s="322" t="s">
        <v>1389</v>
      </c>
    </row>
    <row r="2" spans="1:19" s="13" customFormat="1" hidden="1" x14ac:dyDescent="0.2">
      <c r="A2" s="196">
        <v>1</v>
      </c>
      <c r="B2" s="244" t="s">
        <v>20</v>
      </c>
      <c r="C2" s="245" t="s">
        <v>488</v>
      </c>
      <c r="D2" s="196" t="s">
        <v>22</v>
      </c>
      <c r="E2" s="244" t="s">
        <v>617</v>
      </c>
      <c r="F2" s="196" t="s">
        <v>21</v>
      </c>
      <c r="G2" s="246" t="s">
        <v>595</v>
      </c>
      <c r="H2" s="244" t="s">
        <v>23</v>
      </c>
      <c r="I2" s="196">
        <v>1495992</v>
      </c>
      <c r="J2" s="247" t="s">
        <v>24</v>
      </c>
      <c r="K2" s="196">
        <v>5189543</v>
      </c>
      <c r="L2" s="244" t="s">
        <v>23</v>
      </c>
      <c r="M2" s="196">
        <v>1495992</v>
      </c>
      <c r="N2" s="247" t="s">
        <v>24</v>
      </c>
      <c r="O2" s="200">
        <v>5189543</v>
      </c>
      <c r="P2" s="242" t="s">
        <v>1360</v>
      </c>
      <c r="Q2" s="224" t="s">
        <v>1315</v>
      </c>
      <c r="R2" s="224"/>
      <c r="S2" s="224"/>
    </row>
    <row r="3" spans="1:19" s="13" customFormat="1" hidden="1" x14ac:dyDescent="0.2">
      <c r="A3" s="85">
        <v>2</v>
      </c>
      <c r="B3" s="18" t="s">
        <v>164</v>
      </c>
      <c r="C3" s="17" t="s">
        <v>489</v>
      </c>
      <c r="D3" s="14" t="s">
        <v>22</v>
      </c>
      <c r="E3" s="15" t="s">
        <v>617</v>
      </c>
      <c r="F3" s="14" t="s">
        <v>21</v>
      </c>
      <c r="G3" s="16" t="s">
        <v>595</v>
      </c>
      <c r="H3" s="123" t="s">
        <v>23</v>
      </c>
      <c r="I3" s="14">
        <v>1495992</v>
      </c>
      <c r="J3" s="18" t="s">
        <v>24</v>
      </c>
      <c r="K3" s="188">
        <v>5189543</v>
      </c>
      <c r="L3" s="15" t="s">
        <v>23</v>
      </c>
      <c r="M3" s="188">
        <v>1495992</v>
      </c>
      <c r="N3" s="18" t="s">
        <v>24</v>
      </c>
      <c r="O3" s="19">
        <v>5189543</v>
      </c>
      <c r="P3" s="201" t="s">
        <v>1311</v>
      </c>
      <c r="Q3" s="189" t="s">
        <v>1316</v>
      </c>
      <c r="R3" s="189"/>
      <c r="S3" s="189"/>
    </row>
    <row r="4" spans="1:19" s="13" customFormat="1" hidden="1" x14ac:dyDescent="0.2">
      <c r="A4" s="85">
        <v>3</v>
      </c>
      <c r="B4" s="18" t="s">
        <v>246</v>
      </c>
      <c r="C4" s="17" t="s">
        <v>489</v>
      </c>
      <c r="D4" s="14" t="s">
        <v>22</v>
      </c>
      <c r="E4" s="15" t="s">
        <v>617</v>
      </c>
      <c r="F4" s="14" t="s">
        <v>21</v>
      </c>
      <c r="G4" s="16" t="s">
        <v>595</v>
      </c>
      <c r="H4" s="152" t="s">
        <v>1058</v>
      </c>
      <c r="I4" s="152">
        <v>1616143</v>
      </c>
      <c r="J4" s="23" t="s">
        <v>24</v>
      </c>
      <c r="K4" s="188">
        <v>5189543</v>
      </c>
      <c r="L4" s="150" t="s">
        <v>1058</v>
      </c>
      <c r="M4" s="203">
        <v>1616143</v>
      </c>
      <c r="N4" s="23" t="s">
        <v>24</v>
      </c>
      <c r="O4" s="19">
        <v>5189543</v>
      </c>
      <c r="P4" s="201" t="s">
        <v>1311</v>
      </c>
      <c r="Q4" s="189" t="s">
        <v>1316</v>
      </c>
      <c r="R4" s="189"/>
      <c r="S4" s="189"/>
    </row>
    <row r="5" spans="1:19" s="13" customFormat="1" hidden="1" x14ac:dyDescent="0.2">
      <c r="A5" s="85">
        <v>4</v>
      </c>
      <c r="B5" s="18" t="s">
        <v>247</v>
      </c>
      <c r="C5" s="17" t="s">
        <v>490</v>
      </c>
      <c r="D5" s="14" t="s">
        <v>22</v>
      </c>
      <c r="E5" s="15" t="s">
        <v>617</v>
      </c>
      <c r="F5" s="14" t="s">
        <v>21</v>
      </c>
      <c r="G5" s="16" t="s">
        <v>595</v>
      </c>
      <c r="H5" s="152" t="s">
        <v>1058</v>
      </c>
      <c r="I5" s="152">
        <v>1616143</v>
      </c>
      <c r="J5" s="23" t="s">
        <v>1244</v>
      </c>
      <c r="K5" s="2">
        <v>1892723</v>
      </c>
      <c r="L5" s="93" t="s">
        <v>1256</v>
      </c>
      <c r="M5" s="94">
        <v>1331946</v>
      </c>
      <c r="N5" s="152" t="s">
        <v>1058</v>
      </c>
      <c r="O5" s="203">
        <v>1616143</v>
      </c>
      <c r="P5" s="201" t="s">
        <v>1311</v>
      </c>
      <c r="Q5" s="189" t="s">
        <v>1316</v>
      </c>
      <c r="R5" s="189"/>
      <c r="S5" s="189"/>
    </row>
    <row r="6" spans="1:19" s="13" customFormat="1" hidden="1" x14ac:dyDescent="0.2">
      <c r="A6" s="85">
        <v>5</v>
      </c>
      <c r="B6" s="18" t="s">
        <v>248</v>
      </c>
      <c r="C6" s="17" t="s">
        <v>491</v>
      </c>
      <c r="D6" s="14" t="s">
        <v>22</v>
      </c>
      <c r="E6" s="15" t="s">
        <v>617</v>
      </c>
      <c r="F6" s="14" t="s">
        <v>21</v>
      </c>
      <c r="G6" s="16" t="s">
        <v>595</v>
      </c>
      <c r="H6" s="153" t="s">
        <v>1058</v>
      </c>
      <c r="I6" s="152">
        <v>1616143</v>
      </c>
      <c r="J6" s="23" t="s">
        <v>1244</v>
      </c>
      <c r="K6" s="2">
        <v>1892723</v>
      </c>
      <c r="L6" s="93" t="s">
        <v>1256</v>
      </c>
      <c r="M6" s="94">
        <v>1331946</v>
      </c>
      <c r="N6" s="152" t="s">
        <v>1058</v>
      </c>
      <c r="O6" s="203">
        <v>1616143</v>
      </c>
      <c r="P6" s="201" t="s">
        <v>1311</v>
      </c>
      <c r="Q6" s="189" t="s">
        <v>1316</v>
      </c>
      <c r="R6" s="189"/>
      <c r="S6" s="189"/>
    </row>
    <row r="7" spans="1:19" s="13" customFormat="1" hidden="1" x14ac:dyDescent="0.2">
      <c r="A7" s="85">
        <v>6</v>
      </c>
      <c r="B7" s="18" t="s">
        <v>254</v>
      </c>
      <c r="C7" s="17" t="s">
        <v>492</v>
      </c>
      <c r="D7" s="14" t="s">
        <v>22</v>
      </c>
      <c r="E7" s="15" t="s">
        <v>617</v>
      </c>
      <c r="F7" s="14" t="s">
        <v>21</v>
      </c>
      <c r="G7" s="16" t="s">
        <v>595</v>
      </c>
      <c r="H7" s="153" t="s">
        <v>1058</v>
      </c>
      <c r="I7" s="152">
        <v>1616143</v>
      </c>
      <c r="J7" s="23" t="s">
        <v>24</v>
      </c>
      <c r="K7" s="188">
        <v>5189543</v>
      </c>
      <c r="L7" s="152" t="s">
        <v>1058</v>
      </c>
      <c r="M7" s="204">
        <v>1616143</v>
      </c>
      <c r="N7" s="23" t="s">
        <v>24</v>
      </c>
      <c r="O7" s="19">
        <v>5189543</v>
      </c>
      <c r="P7" s="201" t="s">
        <v>1311</v>
      </c>
      <c r="Q7" s="189" t="s">
        <v>1316</v>
      </c>
      <c r="R7" s="189"/>
      <c r="S7" s="189"/>
    </row>
    <row r="8" spans="1:19" s="13" customFormat="1" hidden="1" x14ac:dyDescent="0.2">
      <c r="A8" s="85">
        <v>7</v>
      </c>
      <c r="B8" s="18" t="s">
        <v>1267</v>
      </c>
      <c r="C8" s="17" t="s">
        <v>493</v>
      </c>
      <c r="D8" s="14" t="s">
        <v>22</v>
      </c>
      <c r="E8" s="15" t="s">
        <v>617</v>
      </c>
      <c r="F8" s="14" t="s">
        <v>21</v>
      </c>
      <c r="G8" s="16" t="s">
        <v>595</v>
      </c>
      <c r="H8" s="153" t="s">
        <v>1058</v>
      </c>
      <c r="I8" s="152">
        <v>1616143</v>
      </c>
      <c r="J8" s="23" t="s">
        <v>1244</v>
      </c>
      <c r="K8" s="2">
        <v>1892723</v>
      </c>
      <c r="L8" s="152" t="s">
        <v>1256</v>
      </c>
      <c r="M8" s="94">
        <v>1331946</v>
      </c>
      <c r="N8" s="152" t="s">
        <v>1058</v>
      </c>
      <c r="O8" s="204">
        <v>1616143</v>
      </c>
      <c r="P8" s="201" t="s">
        <v>1311</v>
      </c>
      <c r="Q8" s="189" t="s">
        <v>1316</v>
      </c>
      <c r="R8" s="189"/>
      <c r="S8" s="189"/>
    </row>
    <row r="9" spans="1:19" s="13" customFormat="1" hidden="1" x14ac:dyDescent="0.2">
      <c r="A9" s="85">
        <v>8</v>
      </c>
      <c r="B9" s="18" t="s">
        <v>1268</v>
      </c>
      <c r="C9" s="17" t="s">
        <v>492</v>
      </c>
      <c r="D9" s="14" t="s">
        <v>22</v>
      </c>
      <c r="E9" s="15" t="s">
        <v>617</v>
      </c>
      <c r="F9" s="14" t="s">
        <v>21</v>
      </c>
      <c r="G9" s="16" t="s">
        <v>595</v>
      </c>
      <c r="H9" s="153" t="s">
        <v>1058</v>
      </c>
      <c r="I9" s="152">
        <v>1616143</v>
      </c>
      <c r="J9" s="23" t="s">
        <v>1244</v>
      </c>
      <c r="K9" s="2">
        <v>1892723</v>
      </c>
      <c r="L9" s="152" t="s">
        <v>1256</v>
      </c>
      <c r="M9" s="94">
        <v>1331946</v>
      </c>
      <c r="N9" s="152" t="s">
        <v>1058</v>
      </c>
      <c r="O9" s="205">
        <v>1616143</v>
      </c>
      <c r="P9" s="201" t="s">
        <v>1311</v>
      </c>
      <c r="Q9" s="189" t="s">
        <v>1316</v>
      </c>
      <c r="R9" s="189"/>
      <c r="S9" s="189"/>
    </row>
    <row r="10" spans="1:19" hidden="1" x14ac:dyDescent="0.2">
      <c r="A10" s="88">
        <v>9</v>
      </c>
      <c r="B10" s="91" t="s">
        <v>228</v>
      </c>
      <c r="C10" s="90" t="s">
        <v>494</v>
      </c>
      <c r="D10" s="88" t="s">
        <v>22</v>
      </c>
      <c r="E10" s="91" t="s">
        <v>617</v>
      </c>
      <c r="F10" s="88" t="s">
        <v>41</v>
      </c>
      <c r="G10" s="92" t="s">
        <v>596</v>
      </c>
      <c r="H10" s="150" t="s">
        <v>1063</v>
      </c>
      <c r="I10" s="152">
        <v>1727630</v>
      </c>
      <c r="J10" s="89" t="s">
        <v>1131</v>
      </c>
      <c r="K10" s="188">
        <v>1685283</v>
      </c>
      <c r="L10" s="152" t="s">
        <v>1064</v>
      </c>
      <c r="M10" s="203">
        <v>1668950</v>
      </c>
      <c r="N10" s="150" t="s">
        <v>1065</v>
      </c>
      <c r="O10" s="95">
        <v>2584386</v>
      </c>
      <c r="P10" s="201" t="s">
        <v>1311</v>
      </c>
      <c r="Q10" s="189" t="s">
        <v>1316</v>
      </c>
      <c r="R10" s="105"/>
      <c r="S10" s="105"/>
    </row>
    <row r="11" spans="1:19" s="13" customFormat="1" hidden="1" x14ac:dyDescent="0.2">
      <c r="A11" s="85">
        <v>10</v>
      </c>
      <c r="B11" s="18" t="s">
        <v>245</v>
      </c>
      <c r="C11" s="17" t="s">
        <v>495</v>
      </c>
      <c r="D11" s="14" t="s">
        <v>22</v>
      </c>
      <c r="E11" s="15" t="s">
        <v>617</v>
      </c>
      <c r="F11" s="14" t="s">
        <v>41</v>
      </c>
      <c r="G11" s="16" t="s">
        <v>596</v>
      </c>
      <c r="H11" s="162" t="s">
        <v>43</v>
      </c>
      <c r="I11" s="14">
        <v>2495300</v>
      </c>
      <c r="J11" s="18" t="s">
        <v>42</v>
      </c>
      <c r="K11" s="188">
        <v>3492934</v>
      </c>
      <c r="L11" s="15" t="s">
        <v>43</v>
      </c>
      <c r="M11" s="188">
        <f>IFERROR(VLOOKUP($H11,[1]Gestores!$A$1:$C$300,3,FALSE),"Nenhum retorno")</f>
        <v>2495300</v>
      </c>
      <c r="N11" s="18" t="s">
        <v>42</v>
      </c>
      <c r="O11" s="19">
        <f>IFERROR(VLOOKUP($J11,[1]Gestores!$A$1:$C$300,3,FALSE),"Nenhum retorno")</f>
        <v>3492934</v>
      </c>
      <c r="P11" s="201" t="s">
        <v>1311</v>
      </c>
      <c r="Q11" s="189" t="s">
        <v>1316</v>
      </c>
      <c r="R11" s="105"/>
      <c r="S11" s="189"/>
    </row>
    <row r="12" spans="1:19" s="13" customFormat="1" hidden="1" x14ac:dyDescent="0.2">
      <c r="A12" s="85">
        <v>11</v>
      </c>
      <c r="B12" s="15" t="s">
        <v>298</v>
      </c>
      <c r="C12" s="17" t="s">
        <v>496</v>
      </c>
      <c r="D12" s="14" t="s">
        <v>22</v>
      </c>
      <c r="E12" s="15" t="s">
        <v>617</v>
      </c>
      <c r="F12" s="14" t="s">
        <v>41</v>
      </c>
      <c r="G12" s="16" t="s">
        <v>596</v>
      </c>
      <c r="H12" s="123" t="s">
        <v>299</v>
      </c>
      <c r="I12" s="14">
        <v>416581</v>
      </c>
      <c r="J12" s="23" t="s">
        <v>648</v>
      </c>
      <c r="K12" s="188">
        <v>1161156</v>
      </c>
      <c r="L12" s="15" t="s">
        <v>299</v>
      </c>
      <c r="M12" s="188">
        <v>416581</v>
      </c>
      <c r="N12" s="23" t="s">
        <v>630</v>
      </c>
      <c r="O12" s="19">
        <v>1161156</v>
      </c>
      <c r="P12" s="201" t="s">
        <v>1311</v>
      </c>
      <c r="Q12" s="189" t="s">
        <v>1316</v>
      </c>
      <c r="R12" s="105"/>
      <c r="S12" s="189"/>
    </row>
    <row r="13" spans="1:19" ht="51" customHeight="1" x14ac:dyDescent="0.2">
      <c r="A13" s="88">
        <v>12</v>
      </c>
      <c r="B13" s="89" t="s">
        <v>140</v>
      </c>
      <c r="C13" s="90" t="s">
        <v>497</v>
      </c>
      <c r="D13" s="88" t="s">
        <v>22</v>
      </c>
      <c r="E13" s="91" t="s">
        <v>617</v>
      </c>
      <c r="F13" s="88" t="s">
        <v>1397</v>
      </c>
      <c r="G13" s="92" t="s">
        <v>597</v>
      </c>
      <c r="H13" s="107" t="s">
        <v>1394</v>
      </c>
      <c r="I13" s="88" t="s">
        <v>1395</v>
      </c>
      <c r="J13" s="89" t="s">
        <v>1396</v>
      </c>
      <c r="K13" s="88">
        <v>2815673</v>
      </c>
      <c r="L13" s="107" t="s">
        <v>1394</v>
      </c>
      <c r="M13" s="88">
        <v>6237404</v>
      </c>
      <c r="N13" s="89" t="s">
        <v>1396</v>
      </c>
      <c r="O13" s="88">
        <v>2815673</v>
      </c>
      <c r="P13" s="195" t="s">
        <v>1310</v>
      </c>
      <c r="Q13" s="41" t="s">
        <v>1316</v>
      </c>
      <c r="R13" s="167"/>
      <c r="S13" s="316" t="s">
        <v>1390</v>
      </c>
    </row>
    <row r="14" spans="1:19" ht="89.25" hidden="1" x14ac:dyDescent="0.2">
      <c r="A14" s="196">
        <v>13</v>
      </c>
      <c r="B14" s="197" t="s">
        <v>156</v>
      </c>
      <c r="C14" s="245" t="s">
        <v>498</v>
      </c>
      <c r="D14" s="196" t="s">
        <v>22</v>
      </c>
      <c r="E14" s="244" t="s">
        <v>617</v>
      </c>
      <c r="F14" s="196" t="s">
        <v>28</v>
      </c>
      <c r="G14" s="246" t="s">
        <v>597</v>
      </c>
      <c r="H14" s="198" t="s">
        <v>1058</v>
      </c>
      <c r="I14" s="199">
        <v>1616143</v>
      </c>
      <c r="J14" s="198" t="s">
        <v>1244</v>
      </c>
      <c r="K14" s="200">
        <v>1892723</v>
      </c>
      <c r="L14" s="198" t="s">
        <v>1256</v>
      </c>
      <c r="M14" s="199">
        <v>1331946</v>
      </c>
      <c r="N14" s="198" t="s">
        <v>1058</v>
      </c>
      <c r="O14" s="200">
        <v>1616143</v>
      </c>
      <c r="P14" s="242" t="s">
        <v>1360</v>
      </c>
      <c r="Q14" s="243" t="s">
        <v>1315</v>
      </c>
      <c r="R14" s="243" t="s">
        <v>1317</v>
      </c>
      <c r="S14" s="224"/>
    </row>
    <row r="15" spans="1:19" hidden="1" x14ac:dyDescent="0.2">
      <c r="A15" s="88">
        <v>14</v>
      </c>
      <c r="B15" s="89" t="s">
        <v>158</v>
      </c>
      <c r="C15" s="90" t="s">
        <v>499</v>
      </c>
      <c r="D15" s="88" t="s">
        <v>22</v>
      </c>
      <c r="E15" s="91" t="s">
        <v>617</v>
      </c>
      <c r="F15" s="88" t="s">
        <v>28</v>
      </c>
      <c r="G15" s="92" t="s">
        <v>597</v>
      </c>
      <c r="H15" s="96" t="s">
        <v>328</v>
      </c>
      <c r="I15" s="2">
        <v>1858321</v>
      </c>
      <c r="J15" s="97" t="s">
        <v>329</v>
      </c>
      <c r="K15" s="2">
        <v>1039713</v>
      </c>
      <c r="L15" s="96" t="s">
        <v>328</v>
      </c>
      <c r="M15" s="2">
        <v>1858321</v>
      </c>
      <c r="N15" s="97" t="s">
        <v>329</v>
      </c>
      <c r="O15" s="2">
        <v>1039713</v>
      </c>
      <c r="P15" s="210" t="s">
        <v>1312</v>
      </c>
      <c r="Q15" s="167" t="s">
        <v>1316</v>
      </c>
      <c r="R15" s="105"/>
      <c r="S15" s="105"/>
    </row>
    <row r="16" spans="1:19" ht="38.25" hidden="1" x14ac:dyDescent="0.2">
      <c r="A16" s="88">
        <v>15</v>
      </c>
      <c r="B16" s="89" t="s">
        <v>159</v>
      </c>
      <c r="C16" s="90" t="s">
        <v>500</v>
      </c>
      <c r="D16" s="88" t="s">
        <v>22</v>
      </c>
      <c r="E16" s="91" t="s">
        <v>617</v>
      </c>
      <c r="F16" s="88" t="s">
        <v>1062</v>
      </c>
      <c r="G16" s="92" t="s">
        <v>597</v>
      </c>
      <c r="H16" s="93" t="s">
        <v>1058</v>
      </c>
      <c r="I16" s="94">
        <v>1616143</v>
      </c>
      <c r="J16" s="93" t="s">
        <v>1244</v>
      </c>
      <c r="K16" s="2">
        <v>1892723</v>
      </c>
      <c r="L16" s="93" t="s">
        <v>1256</v>
      </c>
      <c r="M16" s="94">
        <v>1331946</v>
      </c>
      <c r="N16" s="93" t="s">
        <v>1058</v>
      </c>
      <c r="O16" s="2">
        <v>1616143</v>
      </c>
      <c r="P16" s="201" t="s">
        <v>1311</v>
      </c>
      <c r="Q16" s="167" t="s">
        <v>1316</v>
      </c>
      <c r="R16" s="194" t="s">
        <v>1318</v>
      </c>
      <c r="S16" s="105"/>
    </row>
    <row r="17" spans="1:19" hidden="1" x14ac:dyDescent="0.2">
      <c r="A17" s="196">
        <v>16</v>
      </c>
      <c r="B17" s="197" t="s">
        <v>165</v>
      </c>
      <c r="C17" s="245" t="s">
        <v>501</v>
      </c>
      <c r="D17" s="196" t="s">
        <v>22</v>
      </c>
      <c r="E17" s="244" t="s">
        <v>617</v>
      </c>
      <c r="F17" s="88" t="s">
        <v>1062</v>
      </c>
      <c r="G17" s="246" t="s">
        <v>597</v>
      </c>
      <c r="H17" s="198" t="s">
        <v>1058</v>
      </c>
      <c r="I17" s="199">
        <v>1616143</v>
      </c>
      <c r="J17" s="198" t="s">
        <v>1244</v>
      </c>
      <c r="K17" s="200">
        <v>1892723</v>
      </c>
      <c r="L17" s="198" t="s">
        <v>883</v>
      </c>
      <c r="M17" s="199">
        <v>2351741</v>
      </c>
      <c r="N17" s="247" t="s">
        <v>734</v>
      </c>
      <c r="O17" s="200"/>
      <c r="P17" s="242" t="s">
        <v>1360</v>
      </c>
      <c r="Q17" s="224" t="s">
        <v>1315</v>
      </c>
      <c r="R17" s="224"/>
      <c r="S17" s="224"/>
    </row>
    <row r="18" spans="1:19" hidden="1" x14ac:dyDescent="0.2">
      <c r="A18" s="196">
        <v>17</v>
      </c>
      <c r="B18" s="197" t="s">
        <v>166</v>
      </c>
      <c r="C18" s="245" t="s">
        <v>502</v>
      </c>
      <c r="D18" s="196" t="s">
        <v>22</v>
      </c>
      <c r="E18" s="244" t="s">
        <v>617</v>
      </c>
      <c r="F18" s="88" t="s">
        <v>1062</v>
      </c>
      <c r="G18" s="246" t="s">
        <v>597</v>
      </c>
      <c r="H18" s="198" t="s">
        <v>1058</v>
      </c>
      <c r="I18" s="199">
        <v>1616143</v>
      </c>
      <c r="J18" s="198" t="s">
        <v>1244</v>
      </c>
      <c r="K18" s="200">
        <v>1892723</v>
      </c>
      <c r="L18" s="198" t="s">
        <v>1256</v>
      </c>
      <c r="M18" s="199">
        <v>1331946</v>
      </c>
      <c r="N18" s="198" t="s">
        <v>1058</v>
      </c>
      <c r="O18" s="200">
        <v>1616143</v>
      </c>
      <c r="P18" s="242" t="s">
        <v>1360</v>
      </c>
      <c r="Q18" s="224" t="s">
        <v>1315</v>
      </c>
      <c r="R18" s="224"/>
      <c r="S18" s="224"/>
    </row>
    <row r="19" spans="1:19" ht="25.5" hidden="1" x14ac:dyDescent="0.2">
      <c r="A19" s="88">
        <v>18</v>
      </c>
      <c r="B19" s="89" t="s">
        <v>1398</v>
      </c>
      <c r="C19" s="90" t="s">
        <v>503</v>
      </c>
      <c r="D19" s="88" t="s">
        <v>22</v>
      </c>
      <c r="E19" s="91" t="s">
        <v>617</v>
      </c>
      <c r="F19" s="88" t="s">
        <v>1062</v>
      </c>
      <c r="G19" s="92" t="s">
        <v>597</v>
      </c>
      <c r="H19" s="93" t="s">
        <v>1058</v>
      </c>
      <c r="I19" s="94">
        <v>1616143</v>
      </c>
      <c r="J19" s="93" t="s">
        <v>1244</v>
      </c>
      <c r="K19" s="2">
        <v>1892723</v>
      </c>
      <c r="L19" s="93" t="s">
        <v>1256</v>
      </c>
      <c r="M19" s="94">
        <v>1331946</v>
      </c>
      <c r="N19" s="93" t="s">
        <v>1058</v>
      </c>
      <c r="O19" s="2">
        <v>1616143</v>
      </c>
      <c r="P19" s="206" t="s">
        <v>1309</v>
      </c>
      <c r="Q19" s="102" t="s">
        <v>1316</v>
      </c>
      <c r="R19" s="194" t="s">
        <v>1319</v>
      </c>
      <c r="S19" s="105"/>
    </row>
    <row r="20" spans="1:19" ht="63.75" hidden="1" x14ac:dyDescent="0.2">
      <c r="A20" s="88">
        <v>19</v>
      </c>
      <c r="B20" s="89" t="s">
        <v>198</v>
      </c>
      <c r="C20" s="90" t="s">
        <v>505</v>
      </c>
      <c r="D20" s="88" t="s">
        <v>22</v>
      </c>
      <c r="E20" s="91" t="s">
        <v>617</v>
      </c>
      <c r="F20" s="88" t="s">
        <v>1062</v>
      </c>
      <c r="G20" s="92" t="s">
        <v>597</v>
      </c>
      <c r="H20" s="93" t="s">
        <v>1058</v>
      </c>
      <c r="I20" s="94">
        <v>1616143</v>
      </c>
      <c r="J20" s="93" t="s">
        <v>1244</v>
      </c>
      <c r="K20" s="2">
        <v>1892723</v>
      </c>
      <c r="L20" s="93" t="s">
        <v>1256</v>
      </c>
      <c r="M20" s="94">
        <v>1331946</v>
      </c>
      <c r="N20" s="93" t="s">
        <v>1058</v>
      </c>
      <c r="O20" s="2">
        <v>1616143</v>
      </c>
      <c r="P20" s="210" t="s">
        <v>1312</v>
      </c>
      <c r="Q20" s="102" t="s">
        <v>1316</v>
      </c>
      <c r="R20" s="102" t="s">
        <v>1320</v>
      </c>
      <c r="S20" s="105"/>
    </row>
    <row r="21" spans="1:19" ht="76.5" x14ac:dyDescent="0.2">
      <c r="A21" s="88">
        <v>20</v>
      </c>
      <c r="B21" s="89" t="s">
        <v>249</v>
      </c>
      <c r="C21" s="90" t="s">
        <v>501</v>
      </c>
      <c r="D21" s="88" t="s">
        <v>22</v>
      </c>
      <c r="E21" s="91" t="s">
        <v>617</v>
      </c>
      <c r="F21" s="88" t="s">
        <v>1062</v>
      </c>
      <c r="G21" s="92" t="s">
        <v>597</v>
      </c>
      <c r="H21" s="93" t="s">
        <v>331</v>
      </c>
      <c r="I21" s="94">
        <v>2245760</v>
      </c>
      <c r="J21" s="93" t="s">
        <v>882</v>
      </c>
      <c r="K21" s="2">
        <v>2684585</v>
      </c>
      <c r="L21" s="93" t="s">
        <v>883</v>
      </c>
      <c r="M21" s="94">
        <v>2351741</v>
      </c>
      <c r="N21" s="95" t="s">
        <v>734</v>
      </c>
      <c r="O21" s="19"/>
      <c r="P21" s="195" t="s">
        <v>1310</v>
      </c>
      <c r="Q21" s="102" t="s">
        <v>1316</v>
      </c>
      <c r="R21" s="50" t="s">
        <v>1364</v>
      </c>
      <c r="S21" s="316" t="s">
        <v>1390</v>
      </c>
    </row>
    <row r="22" spans="1:19" ht="25.5" hidden="1" x14ac:dyDescent="0.2">
      <c r="A22" s="196">
        <v>21</v>
      </c>
      <c r="B22" s="197" t="s">
        <v>250</v>
      </c>
      <c r="C22" s="90" t="s">
        <v>506</v>
      </c>
      <c r="D22" s="196" t="s">
        <v>22</v>
      </c>
      <c r="E22" s="91" t="s">
        <v>617</v>
      </c>
      <c r="F22" s="196" t="s">
        <v>28</v>
      </c>
      <c r="G22" s="92" t="s">
        <v>597</v>
      </c>
      <c r="H22" s="198" t="s">
        <v>1058</v>
      </c>
      <c r="I22" s="199">
        <v>1616143</v>
      </c>
      <c r="J22" s="198" t="s">
        <v>1244</v>
      </c>
      <c r="K22" s="200">
        <v>1892723</v>
      </c>
      <c r="L22" s="198" t="s">
        <v>1256</v>
      </c>
      <c r="M22" s="199">
        <v>1331946</v>
      </c>
      <c r="N22" s="198" t="s">
        <v>1058</v>
      </c>
      <c r="O22" s="200">
        <v>1616143</v>
      </c>
      <c r="P22" s="242" t="s">
        <v>1360</v>
      </c>
      <c r="Q22" s="243" t="s">
        <v>1354</v>
      </c>
      <c r="R22" s="241" t="s">
        <v>1388</v>
      </c>
      <c r="S22" s="224"/>
    </row>
    <row r="23" spans="1:19" ht="76.5" hidden="1" x14ac:dyDescent="0.2">
      <c r="A23" s="196">
        <v>22</v>
      </c>
      <c r="B23" s="197" t="s">
        <v>251</v>
      </c>
      <c r="C23" s="90" t="s">
        <v>507</v>
      </c>
      <c r="D23" s="196" t="s">
        <v>22</v>
      </c>
      <c r="E23" s="91" t="s">
        <v>617</v>
      </c>
      <c r="F23" s="196" t="s">
        <v>1062</v>
      </c>
      <c r="G23" s="92" t="s">
        <v>597</v>
      </c>
      <c r="H23" s="198" t="s">
        <v>1058</v>
      </c>
      <c r="I23" s="199">
        <v>1616143</v>
      </c>
      <c r="J23" s="198" t="s">
        <v>1244</v>
      </c>
      <c r="K23" s="200">
        <v>1892723</v>
      </c>
      <c r="L23" s="198" t="s">
        <v>1256</v>
      </c>
      <c r="M23" s="199">
        <v>1331946</v>
      </c>
      <c r="N23" s="198" t="s">
        <v>1058</v>
      </c>
      <c r="O23" s="200">
        <v>1616143</v>
      </c>
      <c r="P23" s="242" t="s">
        <v>1360</v>
      </c>
      <c r="Q23" s="243" t="s">
        <v>1354</v>
      </c>
      <c r="R23" s="248" t="s">
        <v>1393</v>
      </c>
      <c r="S23" s="224"/>
    </row>
    <row r="24" spans="1:19" hidden="1" x14ac:dyDescent="0.2">
      <c r="A24" s="196">
        <v>23</v>
      </c>
      <c r="B24" s="197" t="s">
        <v>1262</v>
      </c>
      <c r="C24" s="245" t="s">
        <v>508</v>
      </c>
      <c r="D24" s="196" t="s">
        <v>22</v>
      </c>
      <c r="E24" s="244" t="s">
        <v>617</v>
      </c>
      <c r="F24" s="196" t="s">
        <v>1062</v>
      </c>
      <c r="G24" s="246" t="s">
        <v>597</v>
      </c>
      <c r="H24" s="198" t="s">
        <v>1058</v>
      </c>
      <c r="I24" s="199">
        <v>1616143</v>
      </c>
      <c r="J24" s="198" t="s">
        <v>1244</v>
      </c>
      <c r="K24" s="200">
        <v>1892723</v>
      </c>
      <c r="L24" s="198" t="s">
        <v>1256</v>
      </c>
      <c r="M24" s="199">
        <v>1331946</v>
      </c>
      <c r="N24" s="198" t="s">
        <v>1058</v>
      </c>
      <c r="O24" s="200">
        <v>1616143</v>
      </c>
      <c r="P24" s="242" t="s">
        <v>1360</v>
      </c>
      <c r="Q24" s="224" t="s">
        <v>1315</v>
      </c>
      <c r="R24" s="224"/>
      <c r="S24" s="224"/>
    </row>
    <row r="25" spans="1:19" ht="89.25" x14ac:dyDescent="0.2">
      <c r="A25" s="88">
        <v>24</v>
      </c>
      <c r="B25" s="89" t="s">
        <v>252</v>
      </c>
      <c r="C25" s="90" t="s">
        <v>509</v>
      </c>
      <c r="D25" s="88" t="s">
        <v>22</v>
      </c>
      <c r="E25" s="91" t="s">
        <v>617</v>
      </c>
      <c r="F25" s="88" t="s">
        <v>1062</v>
      </c>
      <c r="G25" s="92" t="s">
        <v>597</v>
      </c>
      <c r="H25" s="93" t="s">
        <v>1058</v>
      </c>
      <c r="I25" s="94">
        <v>1616143</v>
      </c>
      <c r="J25" s="93" t="s">
        <v>1244</v>
      </c>
      <c r="K25" s="2">
        <v>1892723</v>
      </c>
      <c r="L25" s="93" t="s">
        <v>1256</v>
      </c>
      <c r="M25" s="94">
        <v>1331946</v>
      </c>
      <c r="N25" s="93" t="s">
        <v>1058</v>
      </c>
      <c r="O25" s="2">
        <v>1616143</v>
      </c>
      <c r="P25" s="195" t="s">
        <v>1310</v>
      </c>
      <c r="Q25" s="41" t="s">
        <v>1316</v>
      </c>
      <c r="R25" s="194" t="s">
        <v>1322</v>
      </c>
      <c r="S25" s="316" t="s">
        <v>1390</v>
      </c>
    </row>
    <row r="26" spans="1:19" ht="63.75" x14ac:dyDescent="0.2">
      <c r="A26" s="184">
        <v>25</v>
      </c>
      <c r="B26" s="18" t="s">
        <v>253</v>
      </c>
      <c r="C26" s="90" t="s">
        <v>502</v>
      </c>
      <c r="D26" s="184" t="s">
        <v>22</v>
      </c>
      <c r="E26" s="91" t="s">
        <v>617</v>
      </c>
      <c r="F26" s="88" t="s">
        <v>1062</v>
      </c>
      <c r="G26" s="92" t="s">
        <v>597</v>
      </c>
      <c r="H26" s="185" t="s">
        <v>1058</v>
      </c>
      <c r="I26" s="38">
        <v>1616143</v>
      </c>
      <c r="J26" s="185" t="s">
        <v>1244</v>
      </c>
      <c r="K26" s="19">
        <v>1892723</v>
      </c>
      <c r="L26" s="185" t="s">
        <v>1256</v>
      </c>
      <c r="M26" s="38">
        <v>1331946</v>
      </c>
      <c r="N26" s="185" t="s">
        <v>1058</v>
      </c>
      <c r="O26" s="19">
        <v>1616143</v>
      </c>
      <c r="P26" s="195" t="s">
        <v>1310</v>
      </c>
      <c r="Q26" s="41" t="s">
        <v>1316</v>
      </c>
      <c r="R26" s="194" t="s">
        <v>1323</v>
      </c>
      <c r="S26" s="316" t="s">
        <v>1390</v>
      </c>
    </row>
    <row r="27" spans="1:19" ht="63.75" x14ac:dyDescent="0.2">
      <c r="A27" s="88">
        <v>26</v>
      </c>
      <c r="B27" s="89" t="s">
        <v>1261</v>
      </c>
      <c r="C27" s="90" t="s">
        <v>502</v>
      </c>
      <c r="D27" s="88" t="s">
        <v>22</v>
      </c>
      <c r="E27" s="91" t="s">
        <v>617</v>
      </c>
      <c r="F27" s="88" t="s">
        <v>1062</v>
      </c>
      <c r="G27" s="92" t="s">
        <v>597</v>
      </c>
      <c r="H27" s="93" t="s">
        <v>1058</v>
      </c>
      <c r="I27" s="94">
        <v>1616143</v>
      </c>
      <c r="J27" s="93" t="s">
        <v>1244</v>
      </c>
      <c r="K27" s="2">
        <v>1892723</v>
      </c>
      <c r="L27" s="93" t="s">
        <v>1256</v>
      </c>
      <c r="M27" s="94">
        <v>1331946</v>
      </c>
      <c r="N27" s="93" t="s">
        <v>1058</v>
      </c>
      <c r="O27" s="2">
        <v>1616143</v>
      </c>
      <c r="P27" s="195" t="s">
        <v>1310</v>
      </c>
      <c r="Q27" s="41" t="s">
        <v>1316</v>
      </c>
      <c r="R27" s="194" t="s">
        <v>1321</v>
      </c>
      <c r="S27" s="316" t="s">
        <v>1390</v>
      </c>
    </row>
    <row r="28" spans="1:19" hidden="1" x14ac:dyDescent="0.2">
      <c r="A28" s="196">
        <v>27</v>
      </c>
      <c r="B28" s="197" t="s">
        <v>1263</v>
      </c>
      <c r="C28" s="245" t="s">
        <v>501</v>
      </c>
      <c r="D28" s="196" t="s">
        <v>22</v>
      </c>
      <c r="E28" s="244" t="s">
        <v>617</v>
      </c>
      <c r="F28" s="196" t="s">
        <v>28</v>
      </c>
      <c r="G28" s="246" t="s">
        <v>597</v>
      </c>
      <c r="H28" s="198" t="s">
        <v>1058</v>
      </c>
      <c r="I28" s="199">
        <v>1616143</v>
      </c>
      <c r="J28" s="198" t="s">
        <v>1244</v>
      </c>
      <c r="K28" s="200">
        <v>1892723</v>
      </c>
      <c r="L28" s="198" t="s">
        <v>1256</v>
      </c>
      <c r="M28" s="199">
        <v>1331946</v>
      </c>
      <c r="N28" s="198" t="s">
        <v>1058</v>
      </c>
      <c r="O28" s="200">
        <v>1616143</v>
      </c>
      <c r="P28" s="242" t="s">
        <v>1360</v>
      </c>
      <c r="Q28" s="224" t="s">
        <v>1315</v>
      </c>
      <c r="R28" s="224"/>
      <c r="S28" s="224"/>
    </row>
    <row r="29" spans="1:19" s="13" customFormat="1" hidden="1" x14ac:dyDescent="0.2">
      <c r="A29" s="85">
        <v>28</v>
      </c>
      <c r="B29" s="15" t="s">
        <v>268</v>
      </c>
      <c r="C29" s="17" t="s">
        <v>510</v>
      </c>
      <c r="D29" s="14" t="s">
        <v>22</v>
      </c>
      <c r="E29" s="15" t="s">
        <v>617</v>
      </c>
      <c r="F29" s="14" t="s">
        <v>28</v>
      </c>
      <c r="G29" s="16" t="s">
        <v>597</v>
      </c>
      <c r="H29" s="121" t="s">
        <v>1054</v>
      </c>
      <c r="I29" s="20">
        <v>2248529</v>
      </c>
      <c r="J29" s="42" t="s">
        <v>1175</v>
      </c>
      <c r="K29" s="186">
        <v>2243052</v>
      </c>
      <c r="L29" s="160" t="s">
        <v>1054</v>
      </c>
      <c r="M29" s="186">
        <v>2248529</v>
      </c>
      <c r="N29" s="42" t="s">
        <v>1175</v>
      </c>
      <c r="O29" s="163">
        <v>2243052</v>
      </c>
      <c r="P29" s="201" t="s">
        <v>1311</v>
      </c>
      <c r="Q29" s="189" t="s">
        <v>1316</v>
      </c>
      <c r="R29" s="189"/>
      <c r="S29" s="189"/>
    </row>
    <row r="30" spans="1:19" x14ac:dyDescent="0.2">
      <c r="A30" s="88">
        <v>29</v>
      </c>
      <c r="B30" s="91" t="s">
        <v>291</v>
      </c>
      <c r="C30" s="90" t="s">
        <v>511</v>
      </c>
      <c r="D30" s="88" t="s">
        <v>22</v>
      </c>
      <c r="E30" s="91" t="s">
        <v>617</v>
      </c>
      <c r="F30" s="88" t="s">
        <v>28</v>
      </c>
      <c r="G30" s="92" t="s">
        <v>597</v>
      </c>
      <c r="H30" s="93" t="s">
        <v>1344</v>
      </c>
      <c r="I30" s="166">
        <v>2243768</v>
      </c>
      <c r="J30" s="140" t="s">
        <v>1295</v>
      </c>
      <c r="K30" s="166">
        <v>320404</v>
      </c>
      <c r="L30" s="140" t="s">
        <v>1295</v>
      </c>
      <c r="M30" s="166">
        <v>320404</v>
      </c>
      <c r="N30" s="93" t="s">
        <v>1344</v>
      </c>
      <c r="O30" s="166">
        <v>2243768</v>
      </c>
      <c r="P30" s="214" t="s">
        <v>1313</v>
      </c>
      <c r="Q30" s="105" t="s">
        <v>1316</v>
      </c>
      <c r="R30" s="105"/>
      <c r="S30" s="317" t="s">
        <v>1399</v>
      </c>
    </row>
    <row r="31" spans="1:19" hidden="1" x14ac:dyDescent="0.2">
      <c r="A31" s="88">
        <v>30</v>
      </c>
      <c r="B31" s="91" t="s">
        <v>300</v>
      </c>
      <c r="C31" s="90" t="s">
        <v>512</v>
      </c>
      <c r="D31" s="88" t="s">
        <v>22</v>
      </c>
      <c r="E31" s="91" t="s">
        <v>617</v>
      </c>
      <c r="F31" s="88" t="s">
        <v>28</v>
      </c>
      <c r="G31" s="92" t="s">
        <v>597</v>
      </c>
      <c r="H31" s="109" t="s">
        <v>1054</v>
      </c>
      <c r="I31" s="136">
        <v>2248529</v>
      </c>
      <c r="J31" s="140" t="s">
        <v>1175</v>
      </c>
      <c r="K31" s="141">
        <v>2243052</v>
      </c>
      <c r="L31" s="109" t="s">
        <v>1054</v>
      </c>
      <c r="M31" s="136">
        <v>2248529</v>
      </c>
      <c r="N31" s="140" t="s">
        <v>1175</v>
      </c>
      <c r="O31" s="136">
        <v>2243052</v>
      </c>
      <c r="P31" s="201" t="s">
        <v>1311</v>
      </c>
      <c r="Q31" s="105" t="s">
        <v>1316</v>
      </c>
      <c r="R31" s="105"/>
      <c r="S31" s="105"/>
    </row>
    <row r="32" spans="1:19" s="13" customFormat="1" ht="25.5" x14ac:dyDescent="0.2">
      <c r="A32" s="85">
        <v>31</v>
      </c>
      <c r="B32" s="15" t="s">
        <v>301</v>
      </c>
      <c r="C32" s="17" t="s">
        <v>873</v>
      </c>
      <c r="D32" s="14" t="s">
        <v>22</v>
      </c>
      <c r="E32" s="15" t="s">
        <v>617</v>
      </c>
      <c r="F32" s="14" t="s">
        <v>28</v>
      </c>
      <c r="G32" s="16" t="s">
        <v>597</v>
      </c>
      <c r="H32" s="122" t="s">
        <v>739</v>
      </c>
      <c r="I32" s="38">
        <v>2243768</v>
      </c>
      <c r="J32" s="29" t="s">
        <v>330</v>
      </c>
      <c r="K32" s="19">
        <v>1229197</v>
      </c>
      <c r="L32" s="33" t="s">
        <v>808</v>
      </c>
      <c r="M32" s="38">
        <v>2336515</v>
      </c>
      <c r="N32" s="29" t="s">
        <v>734</v>
      </c>
      <c r="O32" s="19"/>
      <c r="P32" s="214" t="s">
        <v>1313</v>
      </c>
      <c r="Q32" s="41" t="s">
        <v>1316</v>
      </c>
      <c r="R32" s="41"/>
      <c r="S32" s="321" t="s">
        <v>1391</v>
      </c>
    </row>
    <row r="33" spans="1:304" s="13" customFormat="1" ht="38.25" hidden="1" x14ac:dyDescent="0.2">
      <c r="A33" s="196">
        <v>32</v>
      </c>
      <c r="B33" s="244" t="s">
        <v>302</v>
      </c>
      <c r="C33" s="17" t="s">
        <v>513</v>
      </c>
      <c r="D33" s="196" t="s">
        <v>22</v>
      </c>
      <c r="E33" s="15" t="s">
        <v>617</v>
      </c>
      <c r="F33" s="196" t="s">
        <v>28</v>
      </c>
      <c r="G33" s="16" t="s">
        <v>597</v>
      </c>
      <c r="H33" s="318" t="s">
        <v>328</v>
      </c>
      <c r="I33" s="319">
        <v>1858321</v>
      </c>
      <c r="J33" s="320" t="s">
        <v>330</v>
      </c>
      <c r="K33" s="319">
        <v>1229197</v>
      </c>
      <c r="L33" s="318" t="s">
        <v>328</v>
      </c>
      <c r="M33" s="319">
        <v>1858321</v>
      </c>
      <c r="N33" s="320" t="s">
        <v>330</v>
      </c>
      <c r="O33" s="319">
        <v>1229197</v>
      </c>
      <c r="P33" s="242" t="s">
        <v>1360</v>
      </c>
      <c r="Q33" s="243" t="s">
        <v>1315</v>
      </c>
      <c r="R33" s="241" t="s">
        <v>1392</v>
      </c>
      <c r="S33" s="242" t="s">
        <v>1360</v>
      </c>
    </row>
    <row r="34" spans="1:304" s="13" customFormat="1" hidden="1" x14ac:dyDescent="0.2">
      <c r="A34" s="85">
        <v>33</v>
      </c>
      <c r="B34" s="15" t="s">
        <v>303</v>
      </c>
      <c r="C34" s="17" t="s">
        <v>514</v>
      </c>
      <c r="D34" s="14" t="s">
        <v>22</v>
      </c>
      <c r="E34" s="15" t="s">
        <v>617</v>
      </c>
      <c r="F34" s="14" t="s">
        <v>28</v>
      </c>
      <c r="G34" s="16" t="s">
        <v>597</v>
      </c>
      <c r="H34" s="121" t="s">
        <v>880</v>
      </c>
      <c r="I34" s="20">
        <v>2050355</v>
      </c>
      <c r="J34" s="42"/>
      <c r="K34" s="186"/>
      <c r="L34" s="87" t="s">
        <v>881</v>
      </c>
      <c r="M34" s="186">
        <v>2351741</v>
      </c>
      <c r="N34" s="42"/>
      <c r="O34" s="20"/>
      <c r="P34" s="201" t="s">
        <v>1311</v>
      </c>
      <c r="Q34" s="41" t="s">
        <v>1316</v>
      </c>
      <c r="R34" s="189"/>
      <c r="S34" s="189"/>
    </row>
    <row r="35" spans="1:304" ht="25.5" hidden="1" x14ac:dyDescent="0.2">
      <c r="A35" s="88">
        <v>34</v>
      </c>
      <c r="B35" s="91" t="s">
        <v>304</v>
      </c>
      <c r="C35" s="90" t="s">
        <v>515</v>
      </c>
      <c r="D35" s="88" t="s">
        <v>22</v>
      </c>
      <c r="E35" s="91" t="s">
        <v>617</v>
      </c>
      <c r="F35" s="88" t="s">
        <v>28</v>
      </c>
      <c r="G35" s="92" t="s">
        <v>597</v>
      </c>
      <c r="H35" s="109" t="s">
        <v>269</v>
      </c>
      <c r="I35" s="136">
        <v>465658</v>
      </c>
      <c r="J35" s="140" t="s">
        <v>1066</v>
      </c>
      <c r="K35" s="141" t="s">
        <v>1067</v>
      </c>
      <c r="L35" s="109" t="s">
        <v>1064</v>
      </c>
      <c r="M35" s="136">
        <v>1668950</v>
      </c>
      <c r="N35" s="120" t="s">
        <v>1065</v>
      </c>
      <c r="O35" s="136">
        <v>2584386</v>
      </c>
      <c r="P35" s="201" t="s">
        <v>1311</v>
      </c>
      <c r="Q35" s="167" t="s">
        <v>1316</v>
      </c>
      <c r="R35" s="167"/>
      <c r="S35" s="105"/>
    </row>
    <row r="36" spans="1:304" s="13" customFormat="1" hidden="1" x14ac:dyDescent="0.2">
      <c r="A36" s="85">
        <v>35</v>
      </c>
      <c r="B36" s="15" t="s">
        <v>324</v>
      </c>
      <c r="C36" s="17" t="s">
        <v>874</v>
      </c>
      <c r="D36" s="14" t="s">
        <v>22</v>
      </c>
      <c r="E36" s="15" t="s">
        <v>617</v>
      </c>
      <c r="F36" s="14" t="s">
        <v>28</v>
      </c>
      <c r="G36" s="16" t="s">
        <v>597</v>
      </c>
      <c r="H36" s="122" t="s">
        <v>739</v>
      </c>
      <c r="I36" s="38">
        <v>2243768</v>
      </c>
      <c r="J36" s="41" t="s">
        <v>330</v>
      </c>
      <c r="K36" s="28">
        <v>1229197</v>
      </c>
      <c r="L36" s="33" t="s">
        <v>808</v>
      </c>
      <c r="M36" s="38">
        <v>2336515</v>
      </c>
      <c r="N36" s="41" t="s">
        <v>734</v>
      </c>
      <c r="O36" s="20"/>
      <c r="P36" s="206" t="s">
        <v>1309</v>
      </c>
      <c r="Q36" s="41" t="s">
        <v>1316</v>
      </c>
      <c r="R36" s="189"/>
      <c r="S36" s="189"/>
    </row>
    <row r="37" spans="1:304" s="131" customFormat="1" hidden="1" x14ac:dyDescent="0.2">
      <c r="A37" s="178">
        <v>36</v>
      </c>
      <c r="B37" s="176" t="s">
        <v>274</v>
      </c>
      <c r="C37" s="179" t="s">
        <v>516</v>
      </c>
      <c r="D37" s="178" t="s">
        <v>22</v>
      </c>
      <c r="E37" s="176" t="s">
        <v>617</v>
      </c>
      <c r="F37" s="178" t="s">
        <v>44</v>
      </c>
      <c r="G37" s="177" t="s">
        <v>598</v>
      </c>
      <c r="H37" s="176" t="s">
        <v>45</v>
      </c>
      <c r="I37" s="178">
        <v>1457200</v>
      </c>
      <c r="J37" s="23" t="s">
        <v>46</v>
      </c>
      <c r="K37" s="188">
        <v>1925802</v>
      </c>
      <c r="L37" s="176" t="s">
        <v>45</v>
      </c>
      <c r="M37" s="24">
        <f>IFERROR(VLOOKUP($H37,[1]Gestores!$A$1:$C$300,3,FALSE),"Nenhum retorno")</f>
        <v>1457200</v>
      </c>
      <c r="N37" s="23" t="s">
        <v>46</v>
      </c>
      <c r="O37" s="39">
        <v>1925802</v>
      </c>
      <c r="P37" s="201" t="s">
        <v>1311</v>
      </c>
      <c r="Q37" s="41" t="s">
        <v>1316</v>
      </c>
      <c r="R37" s="189"/>
      <c r="S37" s="189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</row>
    <row r="38" spans="1:304" s="131" customFormat="1" hidden="1" x14ac:dyDescent="0.2">
      <c r="A38" s="178">
        <v>37</v>
      </c>
      <c r="B38" s="176" t="s">
        <v>296</v>
      </c>
      <c r="C38" s="179" t="s">
        <v>517</v>
      </c>
      <c r="D38" s="178" t="s">
        <v>22</v>
      </c>
      <c r="E38" s="176" t="s">
        <v>617</v>
      </c>
      <c r="F38" s="178" t="s">
        <v>44</v>
      </c>
      <c r="G38" s="177" t="s">
        <v>598</v>
      </c>
      <c r="H38" s="18" t="s">
        <v>297</v>
      </c>
      <c r="I38" s="24">
        <v>2043217</v>
      </c>
      <c r="J38" s="18" t="s">
        <v>1068</v>
      </c>
      <c r="K38" s="217">
        <v>2040719</v>
      </c>
      <c r="L38" s="18" t="s">
        <v>297</v>
      </c>
      <c r="M38" s="24">
        <v>2043217</v>
      </c>
      <c r="N38" s="18" t="s">
        <v>1068</v>
      </c>
      <c r="O38" s="217">
        <v>2040719</v>
      </c>
      <c r="P38" s="201" t="s">
        <v>1311</v>
      </c>
      <c r="Q38" s="41" t="s">
        <v>1316</v>
      </c>
      <c r="R38" s="189"/>
      <c r="S38" s="189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  <c r="IZ38" s="13"/>
      <c r="JA38" s="13"/>
      <c r="JB38" s="13"/>
      <c r="JC38" s="13"/>
      <c r="JD38" s="13"/>
      <c r="JE38" s="13"/>
      <c r="JF38" s="13"/>
      <c r="JG38" s="13"/>
      <c r="JH38" s="13"/>
      <c r="JI38" s="13"/>
      <c r="JJ38" s="13"/>
      <c r="JK38" s="13"/>
      <c r="JL38" s="13"/>
      <c r="JM38" s="13"/>
      <c r="JN38" s="13"/>
      <c r="JO38" s="13"/>
      <c r="JP38" s="13"/>
      <c r="JQ38" s="13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</row>
    <row r="39" spans="1:304" s="13" customFormat="1" ht="25.5" hidden="1" x14ac:dyDescent="0.2">
      <c r="A39" s="85">
        <v>38</v>
      </c>
      <c r="B39" s="18" t="s">
        <v>63</v>
      </c>
      <c r="C39" s="17" t="s">
        <v>518</v>
      </c>
      <c r="D39" s="14" t="s">
        <v>22</v>
      </c>
      <c r="E39" s="15" t="s">
        <v>617</v>
      </c>
      <c r="F39" s="14" t="s">
        <v>64</v>
      </c>
      <c r="G39" s="43" t="s">
        <v>722</v>
      </c>
      <c r="H39" s="123" t="s">
        <v>735</v>
      </c>
      <c r="I39" s="14">
        <v>2318038</v>
      </c>
      <c r="J39" s="44" t="s">
        <v>766</v>
      </c>
      <c r="K39" s="26">
        <v>8230170</v>
      </c>
      <c r="L39" s="53" t="s">
        <v>735</v>
      </c>
      <c r="M39" s="188">
        <v>2318038</v>
      </c>
      <c r="N39" s="23" t="s">
        <v>734</v>
      </c>
      <c r="O39" s="19"/>
      <c r="P39" s="201" t="s">
        <v>1311</v>
      </c>
      <c r="Q39" s="41" t="s">
        <v>1316</v>
      </c>
      <c r="R39" s="41"/>
      <c r="S39" s="189"/>
    </row>
    <row r="40" spans="1:304" s="13" customFormat="1" ht="25.5" hidden="1" x14ac:dyDescent="0.2">
      <c r="A40" s="85">
        <v>39</v>
      </c>
      <c r="B40" s="18" t="s">
        <v>65</v>
      </c>
      <c r="C40" s="17" t="s">
        <v>519</v>
      </c>
      <c r="D40" s="14" t="s">
        <v>22</v>
      </c>
      <c r="E40" s="15" t="s">
        <v>617</v>
      </c>
      <c r="F40" s="14" t="s">
        <v>64</v>
      </c>
      <c r="G40" s="43" t="s">
        <v>722</v>
      </c>
      <c r="H40" s="123" t="s">
        <v>735</v>
      </c>
      <c r="I40" s="14">
        <v>2318038</v>
      </c>
      <c r="J40" s="44" t="s">
        <v>736</v>
      </c>
      <c r="K40" s="26" t="s">
        <v>721</v>
      </c>
      <c r="L40" s="15" t="s">
        <v>737</v>
      </c>
      <c r="M40" s="188">
        <v>8230170</v>
      </c>
      <c r="N40" s="23" t="s">
        <v>734</v>
      </c>
      <c r="O40" s="19"/>
      <c r="P40" s="201" t="s">
        <v>1311</v>
      </c>
      <c r="Q40" s="41" t="s">
        <v>1316</v>
      </c>
      <c r="R40" s="41"/>
      <c r="S40" s="189"/>
    </row>
    <row r="41" spans="1:304" s="13" customFormat="1" ht="25.5" hidden="1" x14ac:dyDescent="0.2">
      <c r="A41" s="85">
        <v>40</v>
      </c>
      <c r="B41" s="18" t="s">
        <v>66</v>
      </c>
      <c r="C41" s="17" t="s">
        <v>520</v>
      </c>
      <c r="D41" s="14" t="s">
        <v>22</v>
      </c>
      <c r="E41" s="15" t="s">
        <v>617</v>
      </c>
      <c r="F41" s="14" t="s">
        <v>64</v>
      </c>
      <c r="G41" s="43" t="s">
        <v>722</v>
      </c>
      <c r="H41" s="123" t="s">
        <v>735</v>
      </c>
      <c r="I41" s="14">
        <v>2318038</v>
      </c>
      <c r="J41" s="44" t="s">
        <v>736</v>
      </c>
      <c r="K41" s="26" t="s">
        <v>721</v>
      </c>
      <c r="L41" s="15" t="s">
        <v>737</v>
      </c>
      <c r="M41" s="188">
        <v>8230170</v>
      </c>
      <c r="N41" s="23" t="s">
        <v>734</v>
      </c>
      <c r="O41" s="19"/>
      <c r="P41" s="201" t="s">
        <v>1311</v>
      </c>
      <c r="Q41" s="41" t="s">
        <v>1316</v>
      </c>
      <c r="R41" s="41"/>
      <c r="S41" s="189"/>
    </row>
    <row r="42" spans="1:304" s="13" customFormat="1" ht="25.5" hidden="1" x14ac:dyDescent="0.2">
      <c r="A42" s="85">
        <v>41</v>
      </c>
      <c r="B42" s="18" t="s">
        <v>67</v>
      </c>
      <c r="C42" s="17" t="s">
        <v>521</v>
      </c>
      <c r="D42" s="14" t="s">
        <v>22</v>
      </c>
      <c r="E42" s="15" t="s">
        <v>617</v>
      </c>
      <c r="F42" s="14" t="s">
        <v>64</v>
      </c>
      <c r="G42" s="43" t="s">
        <v>722</v>
      </c>
      <c r="H42" s="123" t="s">
        <v>735</v>
      </c>
      <c r="I42" s="14">
        <v>2318038</v>
      </c>
      <c r="J42" s="44" t="s">
        <v>736</v>
      </c>
      <c r="K42" s="26" t="s">
        <v>721</v>
      </c>
      <c r="L42" s="15" t="s">
        <v>737</v>
      </c>
      <c r="M42" s="188">
        <v>8230170</v>
      </c>
      <c r="N42" s="23" t="s">
        <v>734</v>
      </c>
      <c r="O42" s="19"/>
      <c r="P42" s="201" t="s">
        <v>1311</v>
      </c>
      <c r="Q42" s="41" t="s">
        <v>1316</v>
      </c>
      <c r="R42" s="41"/>
      <c r="S42" s="189"/>
    </row>
    <row r="43" spans="1:304" s="13" customFormat="1" ht="25.5" hidden="1" x14ac:dyDescent="0.2">
      <c r="A43" s="85">
        <v>42</v>
      </c>
      <c r="B43" s="18" t="s">
        <v>68</v>
      </c>
      <c r="C43" s="17" t="s">
        <v>522</v>
      </c>
      <c r="D43" s="14" t="s">
        <v>22</v>
      </c>
      <c r="E43" s="15" t="s">
        <v>617</v>
      </c>
      <c r="F43" s="14" t="s">
        <v>64</v>
      </c>
      <c r="G43" s="43" t="s">
        <v>722</v>
      </c>
      <c r="H43" s="123" t="s">
        <v>735</v>
      </c>
      <c r="I43" s="14">
        <v>2318038</v>
      </c>
      <c r="J43" s="44" t="s">
        <v>736</v>
      </c>
      <c r="K43" s="26" t="s">
        <v>721</v>
      </c>
      <c r="L43" s="15" t="s">
        <v>737</v>
      </c>
      <c r="M43" s="188">
        <v>8230170</v>
      </c>
      <c r="N43" s="23" t="s">
        <v>734</v>
      </c>
      <c r="O43" s="19"/>
      <c r="P43" s="201" t="s">
        <v>1311</v>
      </c>
      <c r="Q43" s="41" t="s">
        <v>1316</v>
      </c>
      <c r="R43" s="41"/>
      <c r="S43" s="189"/>
    </row>
    <row r="44" spans="1:304" s="13" customFormat="1" ht="25.5" hidden="1" x14ac:dyDescent="0.2">
      <c r="A44" s="85">
        <v>43</v>
      </c>
      <c r="B44" s="18" t="s">
        <v>69</v>
      </c>
      <c r="C44" s="17" t="s">
        <v>523</v>
      </c>
      <c r="D44" s="14" t="s">
        <v>22</v>
      </c>
      <c r="E44" s="15" t="s">
        <v>617</v>
      </c>
      <c r="F44" s="14" t="s">
        <v>64</v>
      </c>
      <c r="G44" s="43" t="s">
        <v>722</v>
      </c>
      <c r="H44" s="123" t="s">
        <v>735</v>
      </c>
      <c r="I44" s="14">
        <v>2318038</v>
      </c>
      <c r="J44" s="44" t="s">
        <v>736</v>
      </c>
      <c r="K44" s="26" t="s">
        <v>721</v>
      </c>
      <c r="L44" s="15" t="s">
        <v>737</v>
      </c>
      <c r="M44" s="188">
        <v>8230170</v>
      </c>
      <c r="N44" s="23" t="s">
        <v>734</v>
      </c>
      <c r="O44" s="19"/>
      <c r="P44" s="201" t="s">
        <v>1311</v>
      </c>
      <c r="Q44" s="340" t="s">
        <v>1316</v>
      </c>
      <c r="R44" s="41"/>
      <c r="S44" s="189"/>
    </row>
    <row r="45" spans="1:304" s="13" customFormat="1" ht="25.5" hidden="1" x14ac:dyDescent="0.2">
      <c r="A45" s="85">
        <v>44</v>
      </c>
      <c r="B45" s="18" t="s">
        <v>70</v>
      </c>
      <c r="C45" s="17" t="s">
        <v>524</v>
      </c>
      <c r="D45" s="14" t="s">
        <v>22</v>
      </c>
      <c r="E45" s="15" t="s">
        <v>617</v>
      </c>
      <c r="F45" s="14" t="s">
        <v>64</v>
      </c>
      <c r="G45" s="43" t="s">
        <v>722</v>
      </c>
      <c r="H45" s="123" t="s">
        <v>735</v>
      </c>
      <c r="I45" s="14">
        <v>2318038</v>
      </c>
      <c r="J45" s="44" t="s">
        <v>736</v>
      </c>
      <c r="K45" s="26" t="s">
        <v>721</v>
      </c>
      <c r="L45" s="15" t="s">
        <v>737</v>
      </c>
      <c r="M45" s="188">
        <v>8230170</v>
      </c>
      <c r="N45" s="23" t="s">
        <v>734</v>
      </c>
      <c r="O45" s="19"/>
      <c r="P45" s="201" t="s">
        <v>1311</v>
      </c>
      <c r="Q45" s="340" t="s">
        <v>1316</v>
      </c>
      <c r="R45" s="41"/>
      <c r="S45" s="189"/>
    </row>
    <row r="46" spans="1:304" s="13" customFormat="1" ht="25.5" hidden="1" x14ac:dyDescent="0.2">
      <c r="A46" s="85">
        <v>45</v>
      </c>
      <c r="B46" s="18" t="s">
        <v>71</v>
      </c>
      <c r="C46" s="17" t="s">
        <v>525</v>
      </c>
      <c r="D46" s="14" t="s">
        <v>22</v>
      </c>
      <c r="E46" s="15" t="s">
        <v>617</v>
      </c>
      <c r="F46" s="14" t="s">
        <v>64</v>
      </c>
      <c r="G46" s="43" t="s">
        <v>722</v>
      </c>
      <c r="H46" s="123" t="s">
        <v>735</v>
      </c>
      <c r="I46" s="14">
        <v>2318038</v>
      </c>
      <c r="J46" s="44" t="s">
        <v>736</v>
      </c>
      <c r="K46" s="26" t="s">
        <v>721</v>
      </c>
      <c r="L46" s="15" t="s">
        <v>737</v>
      </c>
      <c r="M46" s="188">
        <v>8230170</v>
      </c>
      <c r="N46" s="23" t="s">
        <v>734</v>
      </c>
      <c r="O46" s="19"/>
      <c r="P46" s="201" t="s">
        <v>1311</v>
      </c>
      <c r="Q46" s="340" t="s">
        <v>1316</v>
      </c>
      <c r="R46" s="41"/>
      <c r="S46" s="189"/>
    </row>
    <row r="47" spans="1:304" s="13" customFormat="1" ht="25.5" hidden="1" x14ac:dyDescent="0.2">
      <c r="A47" s="85">
        <v>46</v>
      </c>
      <c r="B47" s="18" t="s">
        <v>72</v>
      </c>
      <c r="C47" s="17" t="s">
        <v>526</v>
      </c>
      <c r="D47" s="14" t="s">
        <v>22</v>
      </c>
      <c r="E47" s="15" t="s">
        <v>617</v>
      </c>
      <c r="F47" s="14" t="s">
        <v>64</v>
      </c>
      <c r="G47" s="43" t="s">
        <v>722</v>
      </c>
      <c r="H47" s="123" t="s">
        <v>735</v>
      </c>
      <c r="I47" s="14">
        <v>2318038</v>
      </c>
      <c r="J47" s="44" t="s">
        <v>736</v>
      </c>
      <c r="K47" s="26" t="s">
        <v>721</v>
      </c>
      <c r="L47" s="15" t="s">
        <v>737</v>
      </c>
      <c r="M47" s="188">
        <v>8230170</v>
      </c>
      <c r="N47" s="23" t="s">
        <v>734</v>
      </c>
      <c r="O47" s="19"/>
      <c r="P47" s="201" t="s">
        <v>1311</v>
      </c>
      <c r="Q47" s="340" t="s">
        <v>1316</v>
      </c>
      <c r="R47" s="41"/>
      <c r="S47" s="189"/>
    </row>
    <row r="48" spans="1:304" s="13" customFormat="1" ht="25.5" hidden="1" x14ac:dyDescent="0.2">
      <c r="A48" s="85">
        <v>47</v>
      </c>
      <c r="B48" s="18" t="s">
        <v>73</v>
      </c>
      <c r="C48" s="17" t="s">
        <v>527</v>
      </c>
      <c r="D48" s="14" t="s">
        <v>22</v>
      </c>
      <c r="E48" s="15" t="s">
        <v>617</v>
      </c>
      <c r="F48" s="14" t="s">
        <v>64</v>
      </c>
      <c r="G48" s="43" t="s">
        <v>722</v>
      </c>
      <c r="H48" s="123" t="s">
        <v>735</v>
      </c>
      <c r="I48" s="14">
        <v>2318038</v>
      </c>
      <c r="J48" s="44" t="s">
        <v>736</v>
      </c>
      <c r="K48" s="26" t="s">
        <v>721</v>
      </c>
      <c r="L48" s="15" t="s">
        <v>737</v>
      </c>
      <c r="M48" s="188">
        <v>8230170</v>
      </c>
      <c r="N48" s="23" t="s">
        <v>734</v>
      </c>
      <c r="O48" s="19"/>
      <c r="P48" s="201" t="s">
        <v>1311</v>
      </c>
      <c r="Q48" s="340" t="s">
        <v>1316</v>
      </c>
      <c r="R48" s="41"/>
      <c r="S48" s="189"/>
    </row>
    <row r="49" spans="1:19" s="13" customFormat="1" ht="25.5" hidden="1" x14ac:dyDescent="0.2">
      <c r="A49" s="85">
        <v>48</v>
      </c>
      <c r="B49" s="18" t="s">
        <v>74</v>
      </c>
      <c r="C49" s="17" t="s">
        <v>528</v>
      </c>
      <c r="D49" s="14" t="s">
        <v>22</v>
      </c>
      <c r="E49" s="15" t="s">
        <v>617</v>
      </c>
      <c r="F49" s="14" t="s">
        <v>64</v>
      </c>
      <c r="G49" s="43" t="s">
        <v>722</v>
      </c>
      <c r="H49" s="123" t="s">
        <v>735</v>
      </c>
      <c r="I49" s="14">
        <v>2318038</v>
      </c>
      <c r="J49" s="44" t="s">
        <v>736</v>
      </c>
      <c r="K49" s="26" t="s">
        <v>721</v>
      </c>
      <c r="L49" s="15" t="s">
        <v>737</v>
      </c>
      <c r="M49" s="188">
        <v>8230170</v>
      </c>
      <c r="N49" s="23" t="s">
        <v>734</v>
      </c>
      <c r="O49" s="19"/>
      <c r="P49" s="201" t="s">
        <v>1311</v>
      </c>
      <c r="Q49" s="340" t="s">
        <v>1316</v>
      </c>
      <c r="R49" s="41"/>
      <c r="S49" s="189"/>
    </row>
    <row r="50" spans="1:19" s="13" customFormat="1" ht="25.5" hidden="1" x14ac:dyDescent="0.2">
      <c r="A50" s="85">
        <v>49</v>
      </c>
      <c r="B50" s="18" t="s">
        <v>75</v>
      </c>
      <c r="C50" s="17" t="s">
        <v>529</v>
      </c>
      <c r="D50" s="14" t="s">
        <v>22</v>
      </c>
      <c r="E50" s="15" t="s">
        <v>617</v>
      </c>
      <c r="F50" s="14" t="s">
        <v>64</v>
      </c>
      <c r="G50" s="43" t="s">
        <v>722</v>
      </c>
      <c r="H50" s="123" t="s">
        <v>735</v>
      </c>
      <c r="I50" s="14">
        <v>2318038</v>
      </c>
      <c r="J50" s="44" t="s">
        <v>736</v>
      </c>
      <c r="K50" s="26" t="s">
        <v>721</v>
      </c>
      <c r="L50" s="15" t="s">
        <v>737</v>
      </c>
      <c r="M50" s="188">
        <v>8230170</v>
      </c>
      <c r="N50" s="23" t="s">
        <v>734</v>
      </c>
      <c r="O50" s="19"/>
      <c r="P50" s="201" t="s">
        <v>1311</v>
      </c>
      <c r="Q50" s="340" t="s">
        <v>1316</v>
      </c>
      <c r="R50" s="41"/>
      <c r="S50" s="189"/>
    </row>
    <row r="51" spans="1:19" s="13" customFormat="1" ht="25.5" hidden="1" x14ac:dyDescent="0.2">
      <c r="A51" s="85">
        <v>50</v>
      </c>
      <c r="B51" s="18" t="s">
        <v>76</v>
      </c>
      <c r="C51" s="17" t="s">
        <v>530</v>
      </c>
      <c r="D51" s="14" t="s">
        <v>22</v>
      </c>
      <c r="E51" s="15" t="s">
        <v>617</v>
      </c>
      <c r="F51" s="14" t="s">
        <v>64</v>
      </c>
      <c r="G51" s="43" t="s">
        <v>722</v>
      </c>
      <c r="H51" s="123" t="s">
        <v>735</v>
      </c>
      <c r="I51" s="14">
        <v>2318038</v>
      </c>
      <c r="J51" s="44" t="s">
        <v>736</v>
      </c>
      <c r="K51" s="26" t="s">
        <v>721</v>
      </c>
      <c r="L51" s="15" t="s">
        <v>737</v>
      </c>
      <c r="M51" s="188">
        <v>8230170</v>
      </c>
      <c r="N51" s="23" t="s">
        <v>734</v>
      </c>
      <c r="O51" s="19"/>
      <c r="P51" s="201" t="s">
        <v>1311</v>
      </c>
      <c r="Q51" s="340" t="s">
        <v>1316</v>
      </c>
      <c r="R51" s="41"/>
      <c r="S51" s="189"/>
    </row>
    <row r="52" spans="1:19" s="13" customFormat="1" ht="25.5" hidden="1" x14ac:dyDescent="0.2">
      <c r="A52" s="85">
        <v>51</v>
      </c>
      <c r="B52" s="18" t="s">
        <v>77</v>
      </c>
      <c r="C52" s="17" t="s">
        <v>531</v>
      </c>
      <c r="D52" s="14" t="s">
        <v>22</v>
      </c>
      <c r="E52" s="15" t="s">
        <v>617</v>
      </c>
      <c r="F52" s="14" t="s">
        <v>64</v>
      </c>
      <c r="G52" s="43" t="s">
        <v>722</v>
      </c>
      <c r="H52" s="123" t="s">
        <v>735</v>
      </c>
      <c r="I52" s="14">
        <v>2318038</v>
      </c>
      <c r="J52" s="44" t="s">
        <v>736</v>
      </c>
      <c r="K52" s="26" t="s">
        <v>721</v>
      </c>
      <c r="L52" s="15" t="s">
        <v>737</v>
      </c>
      <c r="M52" s="188">
        <v>8230170</v>
      </c>
      <c r="N52" s="23" t="s">
        <v>734</v>
      </c>
      <c r="O52" s="19"/>
      <c r="P52" s="201" t="s">
        <v>1311</v>
      </c>
      <c r="Q52" s="340" t="s">
        <v>1316</v>
      </c>
      <c r="R52" s="41"/>
      <c r="S52" s="189"/>
    </row>
    <row r="53" spans="1:19" s="13" customFormat="1" ht="25.5" hidden="1" x14ac:dyDescent="0.2">
      <c r="A53" s="85">
        <v>52</v>
      </c>
      <c r="B53" s="18" t="s">
        <v>78</v>
      </c>
      <c r="C53" s="17" t="s">
        <v>532</v>
      </c>
      <c r="D53" s="14" t="s">
        <v>22</v>
      </c>
      <c r="E53" s="15" t="s">
        <v>617</v>
      </c>
      <c r="F53" s="14" t="s">
        <v>64</v>
      </c>
      <c r="G53" s="43" t="s">
        <v>722</v>
      </c>
      <c r="H53" s="123" t="s">
        <v>735</v>
      </c>
      <c r="I53" s="14">
        <v>2318038</v>
      </c>
      <c r="J53" s="44" t="s">
        <v>736</v>
      </c>
      <c r="K53" s="26" t="s">
        <v>721</v>
      </c>
      <c r="L53" s="15" t="s">
        <v>737</v>
      </c>
      <c r="M53" s="188">
        <v>8230170</v>
      </c>
      <c r="N53" s="23" t="s">
        <v>734</v>
      </c>
      <c r="O53" s="19"/>
      <c r="P53" s="201" t="s">
        <v>1311</v>
      </c>
      <c r="Q53" s="340" t="s">
        <v>1316</v>
      </c>
      <c r="R53" s="41"/>
      <c r="S53" s="189"/>
    </row>
    <row r="54" spans="1:19" s="13" customFormat="1" ht="25.5" hidden="1" x14ac:dyDescent="0.2">
      <c r="A54" s="85">
        <v>53</v>
      </c>
      <c r="B54" s="18" t="s">
        <v>79</v>
      </c>
      <c r="C54" s="17" t="s">
        <v>533</v>
      </c>
      <c r="D54" s="14" t="s">
        <v>22</v>
      </c>
      <c r="E54" s="15" t="s">
        <v>617</v>
      </c>
      <c r="F54" s="14" t="s">
        <v>64</v>
      </c>
      <c r="G54" s="43" t="s">
        <v>722</v>
      </c>
      <c r="H54" s="123" t="s">
        <v>735</v>
      </c>
      <c r="I54" s="14">
        <v>2318038</v>
      </c>
      <c r="J54" s="44" t="s">
        <v>736</v>
      </c>
      <c r="K54" s="26" t="s">
        <v>721</v>
      </c>
      <c r="L54" s="15" t="s">
        <v>737</v>
      </c>
      <c r="M54" s="188">
        <v>8230170</v>
      </c>
      <c r="N54" s="23" t="s">
        <v>734</v>
      </c>
      <c r="O54" s="19"/>
      <c r="P54" s="201" t="s">
        <v>1311</v>
      </c>
      <c r="Q54" s="340" t="s">
        <v>1316</v>
      </c>
      <c r="R54" s="41"/>
      <c r="S54" s="189"/>
    </row>
    <row r="55" spans="1:19" s="13" customFormat="1" ht="25.5" hidden="1" x14ac:dyDescent="0.2">
      <c r="A55" s="85">
        <v>54</v>
      </c>
      <c r="B55" s="18" t="s">
        <v>80</v>
      </c>
      <c r="C55" s="17" t="s">
        <v>534</v>
      </c>
      <c r="D55" s="14" t="s">
        <v>22</v>
      </c>
      <c r="E55" s="15" t="s">
        <v>617</v>
      </c>
      <c r="F55" s="14" t="s">
        <v>64</v>
      </c>
      <c r="G55" s="43" t="s">
        <v>722</v>
      </c>
      <c r="H55" s="123" t="s">
        <v>735</v>
      </c>
      <c r="I55" s="14">
        <v>2318038</v>
      </c>
      <c r="J55" s="44" t="s">
        <v>736</v>
      </c>
      <c r="K55" s="26" t="s">
        <v>721</v>
      </c>
      <c r="L55" s="15" t="s">
        <v>737</v>
      </c>
      <c r="M55" s="188">
        <v>8230170</v>
      </c>
      <c r="N55" s="23" t="s">
        <v>734</v>
      </c>
      <c r="O55" s="19"/>
      <c r="P55" s="201" t="s">
        <v>1311</v>
      </c>
      <c r="Q55" s="340" t="s">
        <v>1316</v>
      </c>
      <c r="R55" s="41"/>
      <c r="S55" s="189"/>
    </row>
    <row r="56" spans="1:19" s="13" customFormat="1" ht="25.5" hidden="1" x14ac:dyDescent="0.2">
      <c r="A56" s="85">
        <v>55</v>
      </c>
      <c r="B56" s="18" t="s">
        <v>81</v>
      </c>
      <c r="C56" s="17" t="s">
        <v>535</v>
      </c>
      <c r="D56" s="14" t="s">
        <v>22</v>
      </c>
      <c r="E56" s="15" t="s">
        <v>617</v>
      </c>
      <c r="F56" s="14" t="s">
        <v>64</v>
      </c>
      <c r="G56" s="43" t="s">
        <v>722</v>
      </c>
      <c r="H56" s="123" t="s">
        <v>735</v>
      </c>
      <c r="I56" s="14">
        <v>2318038</v>
      </c>
      <c r="J56" s="44" t="s">
        <v>736</v>
      </c>
      <c r="K56" s="26" t="s">
        <v>721</v>
      </c>
      <c r="L56" s="15" t="s">
        <v>737</v>
      </c>
      <c r="M56" s="188">
        <v>8230170</v>
      </c>
      <c r="N56" s="23" t="s">
        <v>734</v>
      </c>
      <c r="O56" s="19"/>
      <c r="P56" s="201" t="s">
        <v>1311</v>
      </c>
      <c r="Q56" s="340" t="s">
        <v>1316</v>
      </c>
      <c r="R56" s="41"/>
      <c r="S56" s="189"/>
    </row>
    <row r="57" spans="1:19" s="13" customFormat="1" ht="25.5" hidden="1" x14ac:dyDescent="0.2">
      <c r="A57" s="85">
        <v>56</v>
      </c>
      <c r="B57" s="18" t="s">
        <v>82</v>
      </c>
      <c r="C57" s="17" t="s">
        <v>536</v>
      </c>
      <c r="D57" s="14" t="s">
        <v>22</v>
      </c>
      <c r="E57" s="15" t="s">
        <v>617</v>
      </c>
      <c r="F57" s="14" t="s">
        <v>64</v>
      </c>
      <c r="G57" s="43" t="s">
        <v>722</v>
      </c>
      <c r="H57" s="123" t="s">
        <v>735</v>
      </c>
      <c r="I57" s="14">
        <v>2318038</v>
      </c>
      <c r="J57" s="44" t="s">
        <v>736</v>
      </c>
      <c r="K57" s="26" t="s">
        <v>721</v>
      </c>
      <c r="L57" s="15" t="s">
        <v>737</v>
      </c>
      <c r="M57" s="188">
        <v>8230170</v>
      </c>
      <c r="N57" s="23" t="s">
        <v>734</v>
      </c>
      <c r="O57" s="19"/>
      <c r="P57" s="201" t="s">
        <v>1311</v>
      </c>
      <c r="Q57" s="340" t="s">
        <v>1316</v>
      </c>
      <c r="R57" s="41"/>
      <c r="S57" s="189"/>
    </row>
    <row r="58" spans="1:19" s="13" customFormat="1" ht="25.5" hidden="1" x14ac:dyDescent="0.2">
      <c r="A58" s="85">
        <v>57</v>
      </c>
      <c r="B58" s="18" t="s">
        <v>83</v>
      </c>
      <c r="C58" s="17" t="s">
        <v>537</v>
      </c>
      <c r="D58" s="14" t="s">
        <v>22</v>
      </c>
      <c r="E58" s="15" t="s">
        <v>617</v>
      </c>
      <c r="F58" s="14" t="s">
        <v>64</v>
      </c>
      <c r="G58" s="43" t="s">
        <v>722</v>
      </c>
      <c r="H58" s="123" t="s">
        <v>735</v>
      </c>
      <c r="I58" s="14">
        <v>2318038</v>
      </c>
      <c r="J58" s="44" t="s">
        <v>736</v>
      </c>
      <c r="K58" s="26" t="s">
        <v>721</v>
      </c>
      <c r="L58" s="15" t="s">
        <v>737</v>
      </c>
      <c r="M58" s="188">
        <v>8230170</v>
      </c>
      <c r="N58" s="23" t="s">
        <v>734</v>
      </c>
      <c r="O58" s="19"/>
      <c r="P58" s="201" t="s">
        <v>1311</v>
      </c>
      <c r="Q58" s="340" t="s">
        <v>1316</v>
      </c>
      <c r="R58" s="41"/>
      <c r="S58" s="189"/>
    </row>
    <row r="59" spans="1:19" s="13" customFormat="1" ht="25.5" hidden="1" x14ac:dyDescent="0.2">
      <c r="A59" s="85">
        <v>58</v>
      </c>
      <c r="B59" s="18" t="s">
        <v>84</v>
      </c>
      <c r="C59" s="17" t="s">
        <v>538</v>
      </c>
      <c r="D59" s="14" t="s">
        <v>22</v>
      </c>
      <c r="E59" s="15" t="s">
        <v>617</v>
      </c>
      <c r="F59" s="14" t="s">
        <v>64</v>
      </c>
      <c r="G59" s="43" t="s">
        <v>722</v>
      </c>
      <c r="H59" s="123" t="s">
        <v>735</v>
      </c>
      <c r="I59" s="14">
        <v>2318038</v>
      </c>
      <c r="J59" s="44" t="s">
        <v>736</v>
      </c>
      <c r="K59" s="26" t="s">
        <v>721</v>
      </c>
      <c r="L59" s="15" t="s">
        <v>737</v>
      </c>
      <c r="M59" s="188">
        <v>8230170</v>
      </c>
      <c r="N59" s="23" t="s">
        <v>734</v>
      </c>
      <c r="O59" s="19"/>
      <c r="P59" s="201" t="s">
        <v>1311</v>
      </c>
      <c r="Q59" s="340" t="s">
        <v>1316</v>
      </c>
      <c r="R59" s="41"/>
      <c r="S59" s="189"/>
    </row>
    <row r="60" spans="1:19" s="13" customFormat="1" ht="25.5" hidden="1" x14ac:dyDescent="0.2">
      <c r="A60" s="85">
        <v>59</v>
      </c>
      <c r="B60" s="18" t="s">
        <v>85</v>
      </c>
      <c r="C60" s="30" t="s">
        <v>778</v>
      </c>
      <c r="D60" s="14" t="s">
        <v>22</v>
      </c>
      <c r="E60" s="15" t="s">
        <v>617</v>
      </c>
      <c r="F60" s="14" t="s">
        <v>64</v>
      </c>
      <c r="G60" s="43" t="s">
        <v>722</v>
      </c>
      <c r="H60" s="123" t="s">
        <v>735</v>
      </c>
      <c r="I60" s="14">
        <v>2318038</v>
      </c>
      <c r="J60" s="44" t="s">
        <v>736</v>
      </c>
      <c r="K60" s="26" t="s">
        <v>721</v>
      </c>
      <c r="L60" s="15" t="s">
        <v>737</v>
      </c>
      <c r="M60" s="188">
        <v>8230170</v>
      </c>
      <c r="N60" s="23" t="s">
        <v>734</v>
      </c>
      <c r="O60" s="19"/>
      <c r="P60" s="201" t="s">
        <v>1311</v>
      </c>
      <c r="Q60" s="340" t="s">
        <v>1316</v>
      </c>
      <c r="R60" s="41"/>
      <c r="S60" s="189"/>
    </row>
    <row r="61" spans="1:19" s="13" customFormat="1" ht="25.5" hidden="1" x14ac:dyDescent="0.2">
      <c r="A61" s="85">
        <v>60</v>
      </c>
      <c r="B61" s="18" t="s">
        <v>86</v>
      </c>
      <c r="C61" s="17" t="s">
        <v>540</v>
      </c>
      <c r="D61" s="14" t="s">
        <v>22</v>
      </c>
      <c r="E61" s="15" t="s">
        <v>617</v>
      </c>
      <c r="F61" s="14" t="s">
        <v>64</v>
      </c>
      <c r="G61" s="43" t="s">
        <v>722</v>
      </c>
      <c r="H61" s="123" t="s">
        <v>735</v>
      </c>
      <c r="I61" s="14">
        <v>2318038</v>
      </c>
      <c r="J61" s="44" t="s">
        <v>736</v>
      </c>
      <c r="K61" s="26" t="s">
        <v>721</v>
      </c>
      <c r="L61" s="15" t="s">
        <v>737</v>
      </c>
      <c r="M61" s="188">
        <v>8230170</v>
      </c>
      <c r="N61" s="23" t="s">
        <v>734</v>
      </c>
      <c r="O61" s="19"/>
      <c r="P61" s="201" t="s">
        <v>1311</v>
      </c>
      <c r="Q61" s="340" t="s">
        <v>1316</v>
      </c>
      <c r="R61" s="41"/>
      <c r="S61" s="189"/>
    </row>
    <row r="62" spans="1:19" s="13" customFormat="1" ht="25.5" hidden="1" x14ac:dyDescent="0.2">
      <c r="A62" s="85">
        <v>61</v>
      </c>
      <c r="B62" s="18" t="s">
        <v>87</v>
      </c>
      <c r="C62" s="17" t="s">
        <v>541</v>
      </c>
      <c r="D62" s="14" t="s">
        <v>22</v>
      </c>
      <c r="E62" s="15" t="s">
        <v>617</v>
      </c>
      <c r="F62" s="14" t="s">
        <v>64</v>
      </c>
      <c r="G62" s="43" t="s">
        <v>722</v>
      </c>
      <c r="H62" s="123" t="s">
        <v>735</v>
      </c>
      <c r="I62" s="14">
        <v>2318038</v>
      </c>
      <c r="J62" s="44" t="s">
        <v>736</v>
      </c>
      <c r="K62" s="26" t="s">
        <v>721</v>
      </c>
      <c r="L62" s="15" t="s">
        <v>737</v>
      </c>
      <c r="M62" s="188">
        <v>8230170</v>
      </c>
      <c r="N62" s="23" t="s">
        <v>734</v>
      </c>
      <c r="O62" s="19"/>
      <c r="P62" s="201" t="s">
        <v>1311</v>
      </c>
      <c r="Q62" s="340" t="s">
        <v>1316</v>
      </c>
      <c r="R62" s="41"/>
      <c r="S62" s="189"/>
    </row>
    <row r="63" spans="1:19" s="13" customFormat="1" ht="25.5" hidden="1" x14ac:dyDescent="0.2">
      <c r="A63" s="85">
        <v>62</v>
      </c>
      <c r="B63" s="18" t="s">
        <v>88</v>
      </c>
      <c r="C63" s="17" t="s">
        <v>539</v>
      </c>
      <c r="D63" s="14" t="s">
        <v>22</v>
      </c>
      <c r="E63" s="15" t="s">
        <v>617</v>
      </c>
      <c r="F63" s="14" t="s">
        <v>64</v>
      </c>
      <c r="G63" s="43" t="s">
        <v>722</v>
      </c>
      <c r="H63" s="123" t="s">
        <v>735</v>
      </c>
      <c r="I63" s="14">
        <v>2318038</v>
      </c>
      <c r="J63" s="44" t="s">
        <v>736</v>
      </c>
      <c r="K63" s="26" t="s">
        <v>721</v>
      </c>
      <c r="L63" s="15" t="s">
        <v>737</v>
      </c>
      <c r="M63" s="188">
        <v>8230170</v>
      </c>
      <c r="N63" s="23" t="s">
        <v>734</v>
      </c>
      <c r="O63" s="19"/>
      <c r="P63" s="201" t="s">
        <v>1311</v>
      </c>
      <c r="Q63" s="340" t="s">
        <v>1316</v>
      </c>
      <c r="R63" s="41"/>
      <c r="S63" s="189"/>
    </row>
    <row r="64" spans="1:19" s="13" customFormat="1" ht="25.5" hidden="1" x14ac:dyDescent="0.2">
      <c r="A64" s="85">
        <v>63</v>
      </c>
      <c r="B64" s="18" t="s">
        <v>89</v>
      </c>
      <c r="C64" s="17" t="s">
        <v>542</v>
      </c>
      <c r="D64" s="14" t="s">
        <v>22</v>
      </c>
      <c r="E64" s="15" t="s">
        <v>617</v>
      </c>
      <c r="F64" s="14" t="s">
        <v>64</v>
      </c>
      <c r="G64" s="43" t="s">
        <v>722</v>
      </c>
      <c r="H64" s="123" t="s">
        <v>735</v>
      </c>
      <c r="I64" s="14">
        <v>2318038</v>
      </c>
      <c r="J64" s="44" t="s">
        <v>736</v>
      </c>
      <c r="K64" s="26" t="s">
        <v>721</v>
      </c>
      <c r="L64" s="15" t="s">
        <v>737</v>
      </c>
      <c r="M64" s="188">
        <v>8230170</v>
      </c>
      <c r="N64" s="23" t="s">
        <v>734</v>
      </c>
      <c r="O64" s="19"/>
      <c r="P64" s="201" t="s">
        <v>1311</v>
      </c>
      <c r="Q64" s="340" t="s">
        <v>1316</v>
      </c>
      <c r="R64" s="41"/>
      <c r="S64" s="189"/>
    </row>
    <row r="65" spans="1:20" s="13" customFormat="1" ht="25.5" hidden="1" x14ac:dyDescent="0.2">
      <c r="A65" s="85">
        <v>64</v>
      </c>
      <c r="B65" s="18" t="s">
        <v>90</v>
      </c>
      <c r="C65" s="17" t="s">
        <v>543</v>
      </c>
      <c r="D65" s="14" t="s">
        <v>22</v>
      </c>
      <c r="E65" s="15" t="s">
        <v>617</v>
      </c>
      <c r="F65" s="14" t="s">
        <v>64</v>
      </c>
      <c r="G65" s="43" t="s">
        <v>722</v>
      </c>
      <c r="H65" s="123" t="s">
        <v>735</v>
      </c>
      <c r="I65" s="14">
        <v>2318038</v>
      </c>
      <c r="J65" s="44" t="s">
        <v>736</v>
      </c>
      <c r="K65" s="26" t="s">
        <v>721</v>
      </c>
      <c r="L65" s="15" t="s">
        <v>737</v>
      </c>
      <c r="M65" s="188">
        <v>8230170</v>
      </c>
      <c r="N65" s="23" t="s">
        <v>734</v>
      </c>
      <c r="O65" s="19"/>
      <c r="P65" s="201" t="s">
        <v>1311</v>
      </c>
      <c r="Q65" s="340" t="s">
        <v>1316</v>
      </c>
      <c r="R65" s="41"/>
      <c r="S65" s="189"/>
    </row>
    <row r="66" spans="1:20" s="13" customFormat="1" ht="25.5" hidden="1" x14ac:dyDescent="0.2">
      <c r="A66" s="85">
        <v>65</v>
      </c>
      <c r="B66" s="18" t="s">
        <v>91</v>
      </c>
      <c r="C66" s="17" t="s">
        <v>544</v>
      </c>
      <c r="D66" s="14" t="s">
        <v>22</v>
      </c>
      <c r="E66" s="15" t="s">
        <v>617</v>
      </c>
      <c r="F66" s="14" t="s">
        <v>64</v>
      </c>
      <c r="G66" s="43" t="s">
        <v>722</v>
      </c>
      <c r="H66" s="123" t="s">
        <v>735</v>
      </c>
      <c r="I66" s="14">
        <v>2318038</v>
      </c>
      <c r="J66" s="44" t="s">
        <v>736</v>
      </c>
      <c r="K66" s="26" t="s">
        <v>721</v>
      </c>
      <c r="L66" s="15" t="s">
        <v>737</v>
      </c>
      <c r="M66" s="188">
        <v>8230170</v>
      </c>
      <c r="N66" s="23" t="s">
        <v>734</v>
      </c>
      <c r="O66" s="19"/>
      <c r="P66" s="201" t="s">
        <v>1311</v>
      </c>
      <c r="Q66" s="340" t="s">
        <v>1316</v>
      </c>
      <c r="R66" s="41"/>
      <c r="S66" s="189"/>
    </row>
    <row r="67" spans="1:20" s="13" customFormat="1" ht="25.5" hidden="1" x14ac:dyDescent="0.2">
      <c r="A67" s="85">
        <v>66</v>
      </c>
      <c r="B67" s="18" t="s">
        <v>92</v>
      </c>
      <c r="C67" s="17" t="s">
        <v>545</v>
      </c>
      <c r="D67" s="14" t="s">
        <v>22</v>
      </c>
      <c r="E67" s="15" t="s">
        <v>617</v>
      </c>
      <c r="F67" s="14" t="s">
        <v>64</v>
      </c>
      <c r="G67" s="43" t="s">
        <v>722</v>
      </c>
      <c r="H67" s="123" t="s">
        <v>735</v>
      </c>
      <c r="I67" s="14">
        <v>2318038</v>
      </c>
      <c r="J67" s="44" t="s">
        <v>736</v>
      </c>
      <c r="K67" s="26" t="s">
        <v>721</v>
      </c>
      <c r="L67" s="15" t="s">
        <v>737</v>
      </c>
      <c r="M67" s="188">
        <v>8230170</v>
      </c>
      <c r="N67" s="23" t="s">
        <v>734</v>
      </c>
      <c r="O67" s="19"/>
      <c r="P67" s="201" t="s">
        <v>1311</v>
      </c>
      <c r="Q67" s="340" t="s">
        <v>1316</v>
      </c>
      <c r="R67" s="41"/>
      <c r="S67" s="189"/>
    </row>
    <row r="68" spans="1:20" s="13" customFormat="1" ht="25.5" hidden="1" x14ac:dyDescent="0.2">
      <c r="A68" s="85">
        <v>67</v>
      </c>
      <c r="B68" s="18" t="s">
        <v>93</v>
      </c>
      <c r="C68" s="17" t="s">
        <v>546</v>
      </c>
      <c r="D68" s="14" t="s">
        <v>22</v>
      </c>
      <c r="E68" s="15" t="s">
        <v>617</v>
      </c>
      <c r="F68" s="14" t="s">
        <v>64</v>
      </c>
      <c r="G68" s="43" t="s">
        <v>722</v>
      </c>
      <c r="H68" s="123" t="s">
        <v>735</v>
      </c>
      <c r="I68" s="14">
        <v>2318038</v>
      </c>
      <c r="J68" s="44" t="s">
        <v>736</v>
      </c>
      <c r="K68" s="26" t="s">
        <v>721</v>
      </c>
      <c r="L68" s="15" t="s">
        <v>737</v>
      </c>
      <c r="M68" s="188">
        <v>8230170</v>
      </c>
      <c r="N68" s="23" t="s">
        <v>734</v>
      </c>
      <c r="O68" s="19"/>
      <c r="P68" s="201" t="s">
        <v>1311</v>
      </c>
      <c r="Q68" s="340" t="s">
        <v>1316</v>
      </c>
      <c r="R68" s="41"/>
      <c r="S68" s="189"/>
    </row>
    <row r="69" spans="1:20" s="13" customFormat="1" ht="25.5" hidden="1" x14ac:dyDescent="0.2">
      <c r="A69" s="85">
        <v>68</v>
      </c>
      <c r="B69" s="18" t="s">
        <v>94</v>
      </c>
      <c r="C69" s="17" t="s">
        <v>531</v>
      </c>
      <c r="D69" s="14" t="s">
        <v>22</v>
      </c>
      <c r="E69" s="15" t="s">
        <v>617</v>
      </c>
      <c r="F69" s="14" t="s">
        <v>64</v>
      </c>
      <c r="G69" s="43" t="s">
        <v>722</v>
      </c>
      <c r="H69" s="123" t="s">
        <v>735</v>
      </c>
      <c r="I69" s="14">
        <v>2318038</v>
      </c>
      <c r="J69" s="44" t="s">
        <v>736</v>
      </c>
      <c r="K69" s="26" t="s">
        <v>721</v>
      </c>
      <c r="L69" s="15" t="s">
        <v>737</v>
      </c>
      <c r="M69" s="188">
        <v>8230170</v>
      </c>
      <c r="N69" s="23" t="s">
        <v>734</v>
      </c>
      <c r="O69" s="19"/>
      <c r="P69" s="201" t="s">
        <v>1311</v>
      </c>
      <c r="Q69" s="340" t="s">
        <v>1316</v>
      </c>
      <c r="R69" s="41"/>
      <c r="S69" s="189"/>
    </row>
    <row r="70" spans="1:20" s="13" customFormat="1" ht="25.5" hidden="1" x14ac:dyDescent="0.2">
      <c r="A70" s="85">
        <v>69</v>
      </c>
      <c r="B70" s="18" t="s">
        <v>171</v>
      </c>
      <c r="C70" s="17" t="s">
        <v>547</v>
      </c>
      <c r="D70" s="14" t="s">
        <v>22</v>
      </c>
      <c r="E70" s="15" t="s">
        <v>617</v>
      </c>
      <c r="F70" s="14" t="s">
        <v>64</v>
      </c>
      <c r="G70" s="43" t="s">
        <v>722</v>
      </c>
      <c r="H70" s="123" t="s">
        <v>735</v>
      </c>
      <c r="I70" s="14">
        <v>2318038</v>
      </c>
      <c r="J70" s="44" t="s">
        <v>736</v>
      </c>
      <c r="K70" s="26" t="s">
        <v>721</v>
      </c>
      <c r="L70" s="15" t="s">
        <v>737</v>
      </c>
      <c r="M70" s="188">
        <v>8230170</v>
      </c>
      <c r="N70" s="23" t="s">
        <v>734</v>
      </c>
      <c r="O70" s="19"/>
      <c r="P70" s="201" t="s">
        <v>1311</v>
      </c>
      <c r="Q70" s="340" t="s">
        <v>1316</v>
      </c>
      <c r="R70" s="41"/>
      <c r="S70" s="189"/>
    </row>
    <row r="71" spans="1:20" s="13" customFormat="1" ht="25.5" hidden="1" x14ac:dyDescent="0.2">
      <c r="A71" s="85">
        <v>70</v>
      </c>
      <c r="B71" s="18" t="s">
        <v>768</v>
      </c>
      <c r="C71" s="52" t="s">
        <v>767</v>
      </c>
      <c r="D71" s="54" t="s">
        <v>22</v>
      </c>
      <c r="E71" s="53" t="s">
        <v>617</v>
      </c>
      <c r="F71" s="54" t="s">
        <v>64</v>
      </c>
      <c r="G71" s="43" t="s">
        <v>722</v>
      </c>
      <c r="H71" s="123" t="s">
        <v>735</v>
      </c>
      <c r="I71" s="54">
        <v>2318038</v>
      </c>
      <c r="J71" s="44" t="s">
        <v>766</v>
      </c>
      <c r="K71" s="26">
        <v>8230170</v>
      </c>
      <c r="L71" s="53" t="s">
        <v>735</v>
      </c>
      <c r="M71" s="188">
        <v>2318038</v>
      </c>
      <c r="N71" s="23" t="s">
        <v>734</v>
      </c>
      <c r="O71" s="19"/>
      <c r="P71" s="201" t="s">
        <v>1311</v>
      </c>
      <c r="Q71" s="340" t="s">
        <v>1316</v>
      </c>
      <c r="R71" s="41"/>
      <c r="S71" s="189"/>
    </row>
    <row r="72" spans="1:20" s="13" customFormat="1" ht="25.5" hidden="1" x14ac:dyDescent="0.2">
      <c r="A72" s="85">
        <v>71</v>
      </c>
      <c r="B72" s="18" t="s">
        <v>769</v>
      </c>
      <c r="C72" s="52" t="s">
        <v>770</v>
      </c>
      <c r="D72" s="54" t="s">
        <v>22</v>
      </c>
      <c r="E72" s="53" t="s">
        <v>617</v>
      </c>
      <c r="F72" s="54" t="s">
        <v>64</v>
      </c>
      <c r="G72" s="43" t="s">
        <v>722</v>
      </c>
      <c r="H72" s="123" t="s">
        <v>735</v>
      </c>
      <c r="I72" s="54">
        <v>2318038</v>
      </c>
      <c r="J72" s="44" t="s">
        <v>766</v>
      </c>
      <c r="K72" s="26">
        <v>8230170</v>
      </c>
      <c r="L72" s="53" t="s">
        <v>735</v>
      </c>
      <c r="M72" s="188">
        <v>2318038</v>
      </c>
      <c r="N72" s="23" t="s">
        <v>734</v>
      </c>
      <c r="O72" s="19"/>
      <c r="P72" s="201" t="s">
        <v>1311</v>
      </c>
      <c r="Q72" s="340" t="s">
        <v>1316</v>
      </c>
      <c r="R72" s="41"/>
      <c r="S72" s="189"/>
    </row>
    <row r="73" spans="1:20" s="13" customFormat="1" hidden="1" x14ac:dyDescent="0.2">
      <c r="A73" s="85">
        <v>72</v>
      </c>
      <c r="B73" s="18" t="s">
        <v>33</v>
      </c>
      <c r="C73" s="17" t="s">
        <v>649</v>
      </c>
      <c r="D73" s="14" t="s">
        <v>33</v>
      </c>
      <c r="E73" s="15" t="s">
        <v>624</v>
      </c>
      <c r="F73" s="14" t="s">
        <v>209</v>
      </c>
      <c r="G73" s="16" t="s">
        <v>592</v>
      </c>
      <c r="H73" s="123" t="s">
        <v>210</v>
      </c>
      <c r="I73" s="21">
        <v>5449123</v>
      </c>
      <c r="J73" s="18" t="s">
        <v>211</v>
      </c>
      <c r="K73" s="188">
        <v>1321450</v>
      </c>
      <c r="L73" s="15" t="s">
        <v>210</v>
      </c>
      <c r="M73" s="21">
        <v>5449123</v>
      </c>
      <c r="N73" s="18" t="s">
        <v>211</v>
      </c>
      <c r="O73" s="19">
        <v>1321450</v>
      </c>
      <c r="P73" s="201" t="s">
        <v>1311</v>
      </c>
      <c r="Q73" s="340" t="s">
        <v>1316</v>
      </c>
      <c r="R73" s="189"/>
      <c r="S73" s="189"/>
    </row>
    <row r="74" spans="1:20" s="13" customFormat="1" ht="25.5" hidden="1" x14ac:dyDescent="0.2">
      <c r="A74" s="364">
        <v>73</v>
      </c>
      <c r="B74" s="15" t="s">
        <v>107</v>
      </c>
      <c r="C74" s="17" t="s">
        <v>107</v>
      </c>
      <c r="D74" s="14" t="s">
        <v>1110</v>
      </c>
      <c r="E74" s="60" t="s">
        <v>1109</v>
      </c>
      <c r="F74" s="173" t="s">
        <v>1127</v>
      </c>
      <c r="G74" s="16" t="s">
        <v>1128</v>
      </c>
      <c r="H74" s="123" t="s">
        <v>1228</v>
      </c>
      <c r="I74" s="21">
        <v>2244252</v>
      </c>
      <c r="J74" s="44" t="s">
        <v>1245</v>
      </c>
      <c r="K74" s="26" t="s">
        <v>1246</v>
      </c>
      <c r="L74" s="172" t="s">
        <v>1228</v>
      </c>
      <c r="M74" s="21">
        <v>2244252</v>
      </c>
      <c r="N74" s="44" t="s">
        <v>1245</v>
      </c>
      <c r="O74" s="26" t="s">
        <v>1246</v>
      </c>
      <c r="P74" s="201" t="s">
        <v>1311</v>
      </c>
      <c r="Q74" s="340" t="s">
        <v>1316</v>
      </c>
      <c r="R74" s="41"/>
      <c r="S74" s="189"/>
    </row>
    <row r="75" spans="1:20" s="13" customFormat="1" hidden="1" x14ac:dyDescent="0.2">
      <c r="A75" s="196">
        <v>74</v>
      </c>
      <c r="B75" s="197" t="s">
        <v>190</v>
      </c>
      <c r="C75" s="245" t="s">
        <v>487</v>
      </c>
      <c r="D75" s="196" t="s">
        <v>33</v>
      </c>
      <c r="E75" s="244" t="s">
        <v>624</v>
      </c>
      <c r="F75" s="196" t="s">
        <v>34</v>
      </c>
      <c r="G75" s="246" t="s">
        <v>593</v>
      </c>
      <c r="H75" s="244" t="s">
        <v>35</v>
      </c>
      <c r="I75" s="249">
        <v>1790063</v>
      </c>
      <c r="J75" s="244" t="s">
        <v>36</v>
      </c>
      <c r="K75" s="196">
        <v>6461496</v>
      </c>
      <c r="L75" s="244" t="s">
        <v>35</v>
      </c>
      <c r="M75" s="249">
        <v>1790063</v>
      </c>
      <c r="N75" s="244" t="s">
        <v>36</v>
      </c>
      <c r="O75" s="200">
        <f>IFERROR(VLOOKUP($J75,[1]Gestores!$A$1:$C$300,3,FALSE),"Nenhum retorno")</f>
        <v>6461496</v>
      </c>
      <c r="P75" s="242" t="s">
        <v>1360</v>
      </c>
      <c r="Q75" s="224" t="s">
        <v>1315</v>
      </c>
      <c r="R75" s="224"/>
      <c r="S75" s="224"/>
    </row>
    <row r="76" spans="1:20" s="13" customFormat="1" ht="51" hidden="1" x14ac:dyDescent="0.2">
      <c r="A76" s="85">
        <v>75</v>
      </c>
      <c r="B76" s="15" t="s">
        <v>350</v>
      </c>
      <c r="C76" s="17" t="s">
        <v>830</v>
      </c>
      <c r="D76" s="14" t="s">
        <v>33</v>
      </c>
      <c r="E76" s="60" t="s">
        <v>624</v>
      </c>
      <c r="F76" s="14" t="s">
        <v>34</v>
      </c>
      <c r="G76" s="16" t="s">
        <v>593</v>
      </c>
      <c r="H76" s="123" t="s">
        <v>233</v>
      </c>
      <c r="I76" s="28">
        <v>344786</v>
      </c>
      <c r="J76" s="18" t="s">
        <v>109</v>
      </c>
      <c r="K76" s="188">
        <f>IFERROR(VLOOKUP($J76,[1]Gestores!$A$1:$C$300,3,FALSE),"Nenhum retorno")</f>
        <v>2104337</v>
      </c>
      <c r="L76" s="15" t="s">
        <v>233</v>
      </c>
      <c r="M76" s="28">
        <v>344786</v>
      </c>
      <c r="N76" s="18" t="s">
        <v>109</v>
      </c>
      <c r="O76" s="19">
        <v>2104337</v>
      </c>
      <c r="P76" s="201" t="s">
        <v>1311</v>
      </c>
      <c r="Q76" s="41" t="s">
        <v>1316</v>
      </c>
      <c r="R76" s="50" t="s">
        <v>1326</v>
      </c>
      <c r="S76" s="189"/>
    </row>
    <row r="77" spans="1:20" ht="25.5" hidden="1" x14ac:dyDescent="0.2">
      <c r="A77" s="327">
        <v>76</v>
      </c>
      <c r="B77" s="326" t="s">
        <v>826</v>
      </c>
      <c r="C77" s="325" t="s">
        <v>831</v>
      </c>
      <c r="D77" s="327" t="s">
        <v>33</v>
      </c>
      <c r="E77" s="326" t="s">
        <v>624</v>
      </c>
      <c r="F77" s="327" t="s">
        <v>34</v>
      </c>
      <c r="G77" s="328" t="s">
        <v>593</v>
      </c>
      <c r="H77" s="326" t="s">
        <v>934</v>
      </c>
      <c r="I77" s="28">
        <v>6461496</v>
      </c>
      <c r="J77" s="326"/>
      <c r="K77" s="327"/>
      <c r="L77" s="326" t="s">
        <v>36</v>
      </c>
      <c r="M77" s="327">
        <v>6461496</v>
      </c>
      <c r="N77" s="18" t="s">
        <v>935</v>
      </c>
      <c r="O77" s="19">
        <v>2897961</v>
      </c>
      <c r="P77" s="206" t="s">
        <v>1309</v>
      </c>
      <c r="Q77" s="41" t="s">
        <v>1316</v>
      </c>
      <c r="R77" s="207"/>
      <c r="S77" s="50"/>
      <c r="T77" s="13"/>
    </row>
    <row r="78" spans="1:20" s="13" customFormat="1" hidden="1" x14ac:dyDescent="0.2">
      <c r="A78" s="196">
        <v>77</v>
      </c>
      <c r="B78" s="244" t="s">
        <v>827</v>
      </c>
      <c r="C78" s="245" t="s">
        <v>828</v>
      </c>
      <c r="D78" s="196" t="s">
        <v>33</v>
      </c>
      <c r="E78" s="244" t="s">
        <v>624</v>
      </c>
      <c r="F78" s="196" t="s">
        <v>34</v>
      </c>
      <c r="G78" s="246" t="s">
        <v>593</v>
      </c>
      <c r="H78" s="244" t="s">
        <v>829</v>
      </c>
      <c r="I78" s="249">
        <v>2104337</v>
      </c>
      <c r="J78" s="244" t="s">
        <v>36</v>
      </c>
      <c r="K78" s="196">
        <v>6461496</v>
      </c>
      <c r="L78" s="244" t="s">
        <v>36</v>
      </c>
      <c r="M78" s="196">
        <v>6461496</v>
      </c>
      <c r="N78" s="197" t="s">
        <v>734</v>
      </c>
      <c r="O78" s="200"/>
      <c r="P78" s="242" t="s">
        <v>1360</v>
      </c>
      <c r="Q78" s="224" t="s">
        <v>1315</v>
      </c>
      <c r="R78" s="224"/>
      <c r="S78" s="224"/>
    </row>
    <row r="79" spans="1:20" s="13" customFormat="1" ht="25.5" hidden="1" x14ac:dyDescent="0.2">
      <c r="A79" s="364">
        <v>78</v>
      </c>
      <c r="B79" s="18" t="s">
        <v>160</v>
      </c>
      <c r="C79" s="56" t="s">
        <v>548</v>
      </c>
      <c r="D79" s="57" t="s">
        <v>1110</v>
      </c>
      <c r="E79" s="60" t="s">
        <v>624</v>
      </c>
      <c r="F79" s="57"/>
      <c r="G79" s="58" t="s">
        <v>594</v>
      </c>
      <c r="H79" s="27" t="s">
        <v>818</v>
      </c>
      <c r="I79" s="28">
        <v>1996607</v>
      </c>
      <c r="J79" s="34" t="s">
        <v>819</v>
      </c>
      <c r="K79" s="26" t="s">
        <v>820</v>
      </c>
      <c r="L79" s="27" t="s">
        <v>821</v>
      </c>
      <c r="M79" s="28">
        <v>2356406</v>
      </c>
      <c r="N79" s="23" t="s">
        <v>734</v>
      </c>
      <c r="O79" s="19"/>
      <c r="P79" s="201" t="s">
        <v>1311</v>
      </c>
      <c r="Q79" s="41" t="s">
        <v>1316</v>
      </c>
      <c r="R79" s="41"/>
      <c r="S79" s="189"/>
    </row>
    <row r="80" spans="1:20" s="13" customFormat="1" ht="25.5" hidden="1" x14ac:dyDescent="0.2">
      <c r="A80" s="364">
        <v>79</v>
      </c>
      <c r="B80" s="18" t="s">
        <v>176</v>
      </c>
      <c r="C80" s="56" t="s">
        <v>551</v>
      </c>
      <c r="D80" s="57" t="s">
        <v>1110</v>
      </c>
      <c r="E80" s="60" t="s">
        <v>624</v>
      </c>
      <c r="F80" s="57"/>
      <c r="G80" s="58" t="s">
        <v>594</v>
      </c>
      <c r="H80" s="27" t="s">
        <v>818</v>
      </c>
      <c r="I80" s="28">
        <v>1996607</v>
      </c>
      <c r="J80" s="34" t="s">
        <v>819</v>
      </c>
      <c r="K80" s="26" t="s">
        <v>820</v>
      </c>
      <c r="L80" s="27" t="s">
        <v>821</v>
      </c>
      <c r="M80" s="28">
        <v>2356406</v>
      </c>
      <c r="N80" s="23" t="s">
        <v>734</v>
      </c>
      <c r="O80" s="19"/>
      <c r="P80" s="201" t="s">
        <v>1311</v>
      </c>
      <c r="Q80" s="41" t="s">
        <v>1316</v>
      </c>
      <c r="R80" s="41"/>
      <c r="S80" s="189"/>
    </row>
    <row r="81" spans="1:148" s="13" customFormat="1" hidden="1" x14ac:dyDescent="0.2">
      <c r="A81" s="364">
        <v>80</v>
      </c>
      <c r="B81" s="18" t="s">
        <v>206</v>
      </c>
      <c r="C81" s="56" t="s">
        <v>549</v>
      </c>
      <c r="D81" s="57" t="s">
        <v>1110</v>
      </c>
      <c r="E81" s="60" t="s">
        <v>624</v>
      </c>
      <c r="F81" s="57"/>
      <c r="G81" s="58" t="s">
        <v>594</v>
      </c>
      <c r="H81" s="27" t="s">
        <v>1089</v>
      </c>
      <c r="I81" s="28">
        <v>2250890</v>
      </c>
      <c r="J81" s="34" t="s">
        <v>1228</v>
      </c>
      <c r="K81" s="26">
        <v>2244252</v>
      </c>
      <c r="L81" s="34" t="s">
        <v>1228</v>
      </c>
      <c r="M81" s="26">
        <v>2244252</v>
      </c>
      <c r="N81" s="34" t="s">
        <v>1229</v>
      </c>
      <c r="O81" s="26">
        <v>3453738</v>
      </c>
      <c r="P81" s="201" t="s">
        <v>1311</v>
      </c>
      <c r="Q81" s="41" t="s">
        <v>1316</v>
      </c>
      <c r="R81" s="41"/>
      <c r="S81" s="189"/>
    </row>
    <row r="82" spans="1:148" s="131" customFormat="1" hidden="1" x14ac:dyDescent="0.2">
      <c r="A82" s="364">
        <v>81</v>
      </c>
      <c r="B82" s="18" t="s">
        <v>207</v>
      </c>
      <c r="C82" s="143" t="s">
        <v>550</v>
      </c>
      <c r="D82" s="145" t="s">
        <v>1110</v>
      </c>
      <c r="E82" s="144" t="s">
        <v>624</v>
      </c>
      <c r="F82" s="145"/>
      <c r="G82" s="146" t="s">
        <v>594</v>
      </c>
      <c r="H82" s="27" t="s">
        <v>973</v>
      </c>
      <c r="I82" s="28">
        <v>1838568</v>
      </c>
      <c r="J82" s="34" t="s">
        <v>974</v>
      </c>
      <c r="K82" s="26">
        <v>1711745</v>
      </c>
      <c r="L82" s="27" t="s">
        <v>821</v>
      </c>
      <c r="M82" s="28">
        <v>2356406</v>
      </c>
      <c r="N82" s="23" t="s">
        <v>734</v>
      </c>
      <c r="O82" s="19"/>
      <c r="P82" s="201" t="s">
        <v>1311</v>
      </c>
      <c r="Q82" s="41" t="s">
        <v>1316</v>
      </c>
      <c r="R82" s="41"/>
      <c r="S82" s="189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</row>
    <row r="83" spans="1:148" s="13" customFormat="1" ht="25.5" hidden="1" x14ac:dyDescent="0.2">
      <c r="A83" s="364">
        <v>82</v>
      </c>
      <c r="B83" s="18" t="s">
        <v>208</v>
      </c>
      <c r="C83" s="143" t="s">
        <v>208</v>
      </c>
      <c r="D83" s="145" t="s">
        <v>1110</v>
      </c>
      <c r="E83" s="144" t="s">
        <v>624</v>
      </c>
      <c r="F83" s="145"/>
      <c r="G83" s="146" t="s">
        <v>594</v>
      </c>
      <c r="H83" s="27" t="s">
        <v>818</v>
      </c>
      <c r="I83" s="28">
        <v>1996607</v>
      </c>
      <c r="J83" s="34" t="s">
        <v>819</v>
      </c>
      <c r="K83" s="26" t="s">
        <v>820</v>
      </c>
      <c r="L83" s="27" t="s">
        <v>821</v>
      </c>
      <c r="M83" s="28">
        <v>2356406</v>
      </c>
      <c r="N83" s="23" t="s">
        <v>734</v>
      </c>
      <c r="O83" s="19"/>
      <c r="P83" s="201" t="s">
        <v>1311</v>
      </c>
      <c r="Q83" s="41" t="s">
        <v>1316</v>
      </c>
      <c r="R83" s="41"/>
      <c r="S83" s="189"/>
    </row>
    <row r="84" spans="1:148" s="131" customFormat="1" ht="25.5" hidden="1" x14ac:dyDescent="0.2">
      <c r="A84" s="145">
        <v>83</v>
      </c>
      <c r="B84" s="144" t="s">
        <v>234</v>
      </c>
      <c r="C84" s="143" t="s">
        <v>552</v>
      </c>
      <c r="D84" s="145" t="s">
        <v>33</v>
      </c>
      <c r="E84" s="144" t="s">
        <v>624</v>
      </c>
      <c r="F84" s="145" t="s">
        <v>1207</v>
      </c>
      <c r="G84" s="146" t="s">
        <v>594</v>
      </c>
      <c r="H84" s="27" t="s">
        <v>1185</v>
      </c>
      <c r="I84" s="28">
        <v>1663959</v>
      </c>
      <c r="J84" s="27" t="s">
        <v>1217</v>
      </c>
      <c r="K84" s="28">
        <v>1495959</v>
      </c>
      <c r="L84" s="27" t="s">
        <v>1185</v>
      </c>
      <c r="M84" s="28">
        <v>1663959</v>
      </c>
      <c r="N84" s="27" t="s">
        <v>1217</v>
      </c>
      <c r="O84" s="28">
        <v>1495959</v>
      </c>
      <c r="P84" s="206" t="s">
        <v>1309</v>
      </c>
      <c r="Q84" s="41" t="s">
        <v>1316</v>
      </c>
      <c r="R84" s="41"/>
      <c r="S84" s="189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</row>
    <row r="85" spans="1:148" s="13" customFormat="1" hidden="1" x14ac:dyDescent="0.2">
      <c r="A85" s="196">
        <v>84</v>
      </c>
      <c r="B85" s="197" t="s">
        <v>161</v>
      </c>
      <c r="C85" s="245" t="s">
        <v>465</v>
      </c>
      <c r="D85" s="196" t="s">
        <v>1</v>
      </c>
      <c r="E85" s="244" t="s">
        <v>624</v>
      </c>
      <c r="F85" s="196" t="s">
        <v>1307</v>
      </c>
      <c r="G85" s="246" t="s">
        <v>589</v>
      </c>
      <c r="H85" s="244" t="s">
        <v>162</v>
      </c>
      <c r="I85" s="196">
        <v>2681779</v>
      </c>
      <c r="J85" s="197" t="s">
        <v>163</v>
      </c>
      <c r="K85" s="196">
        <v>1647666</v>
      </c>
      <c r="L85" s="244" t="s">
        <v>162</v>
      </c>
      <c r="M85" s="196">
        <v>2681779</v>
      </c>
      <c r="N85" s="197" t="s">
        <v>163</v>
      </c>
      <c r="O85" s="200">
        <v>1647666</v>
      </c>
      <c r="P85" s="242" t="s">
        <v>1360</v>
      </c>
      <c r="Q85" s="285" t="s">
        <v>1418</v>
      </c>
      <c r="R85" s="285" t="s">
        <v>1417</v>
      </c>
      <c r="S85" s="224" t="s">
        <v>1360</v>
      </c>
    </row>
    <row r="86" spans="1:148" s="131" customFormat="1" hidden="1" x14ac:dyDescent="0.2">
      <c r="A86" s="196">
        <v>85</v>
      </c>
      <c r="B86" s="197" t="s">
        <v>199</v>
      </c>
      <c r="C86" s="245" t="s">
        <v>466</v>
      </c>
      <c r="D86" s="196" t="s">
        <v>1</v>
      </c>
      <c r="E86" s="244" t="s">
        <v>624</v>
      </c>
      <c r="F86" s="196" t="s">
        <v>1307</v>
      </c>
      <c r="G86" s="246" t="s">
        <v>589</v>
      </c>
      <c r="H86" s="244" t="s">
        <v>162</v>
      </c>
      <c r="I86" s="196">
        <v>2681780</v>
      </c>
      <c r="J86" s="250" t="s">
        <v>975</v>
      </c>
      <c r="K86" s="251">
        <v>2552745</v>
      </c>
      <c r="L86" s="244" t="s">
        <v>162</v>
      </c>
      <c r="M86" s="196">
        <v>2681780</v>
      </c>
      <c r="N86" s="250" t="s">
        <v>975</v>
      </c>
      <c r="O86" s="251">
        <v>2552745</v>
      </c>
      <c r="P86" s="242" t="s">
        <v>1360</v>
      </c>
      <c r="Q86" s="285" t="s">
        <v>1418</v>
      </c>
      <c r="R86" s="285" t="s">
        <v>1417</v>
      </c>
      <c r="S86" s="224" t="s">
        <v>1360</v>
      </c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</row>
    <row r="87" spans="1:148" s="131" customFormat="1" hidden="1" x14ac:dyDescent="0.2">
      <c r="A87" s="196">
        <v>86</v>
      </c>
      <c r="B87" s="197" t="s">
        <v>200</v>
      </c>
      <c r="C87" s="245" t="s">
        <v>467</v>
      </c>
      <c r="D87" s="196" t="s">
        <v>1</v>
      </c>
      <c r="E87" s="244" t="s">
        <v>624</v>
      </c>
      <c r="F87" s="196" t="s">
        <v>1307</v>
      </c>
      <c r="G87" s="246" t="s">
        <v>589</v>
      </c>
      <c r="H87" s="244" t="s">
        <v>162</v>
      </c>
      <c r="I87" s="196">
        <v>2681780</v>
      </c>
      <c r="J87" s="250" t="s">
        <v>975</v>
      </c>
      <c r="K87" s="251">
        <v>2552745</v>
      </c>
      <c r="L87" s="244" t="s">
        <v>162</v>
      </c>
      <c r="M87" s="196">
        <v>2681780</v>
      </c>
      <c r="N87" s="250" t="s">
        <v>975</v>
      </c>
      <c r="O87" s="251">
        <v>2552745</v>
      </c>
      <c r="P87" s="242" t="s">
        <v>1360</v>
      </c>
      <c r="Q87" s="285" t="s">
        <v>1418</v>
      </c>
      <c r="R87" s="285" t="s">
        <v>1417</v>
      </c>
      <c r="S87" s="224" t="s">
        <v>1360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</row>
    <row r="88" spans="1:148" s="13" customFormat="1" hidden="1" x14ac:dyDescent="0.2">
      <c r="A88" s="196">
        <v>87</v>
      </c>
      <c r="B88" s="252" t="s">
        <v>468</v>
      </c>
      <c r="C88" s="245" t="s">
        <v>468</v>
      </c>
      <c r="D88" s="196" t="s">
        <v>1</v>
      </c>
      <c r="E88" s="244" t="s">
        <v>624</v>
      </c>
      <c r="F88" s="196" t="s">
        <v>1307</v>
      </c>
      <c r="G88" s="246" t="s">
        <v>589</v>
      </c>
      <c r="H88" s="244" t="s">
        <v>162</v>
      </c>
      <c r="I88" s="196">
        <v>2681780</v>
      </c>
      <c r="J88" s="197" t="s">
        <v>163</v>
      </c>
      <c r="K88" s="196">
        <v>1647666</v>
      </c>
      <c r="L88" s="244" t="s">
        <v>162</v>
      </c>
      <c r="M88" s="196">
        <v>2681780</v>
      </c>
      <c r="N88" s="197" t="s">
        <v>163</v>
      </c>
      <c r="O88" s="200">
        <v>1647666</v>
      </c>
      <c r="P88" s="242" t="s">
        <v>1360</v>
      </c>
      <c r="Q88" s="285" t="s">
        <v>1418</v>
      </c>
      <c r="R88" s="285" t="s">
        <v>1417</v>
      </c>
      <c r="S88" s="224" t="s">
        <v>1360</v>
      </c>
    </row>
    <row r="89" spans="1:148" s="13" customFormat="1" hidden="1" x14ac:dyDescent="0.2">
      <c r="A89" s="196">
        <v>88</v>
      </c>
      <c r="B89" s="244" t="s">
        <v>289</v>
      </c>
      <c r="C89" s="245" t="s">
        <v>469</v>
      </c>
      <c r="D89" s="196" t="s">
        <v>1</v>
      </c>
      <c r="E89" s="244" t="s">
        <v>624</v>
      </c>
      <c r="F89" s="196" t="s">
        <v>1307</v>
      </c>
      <c r="G89" s="246" t="s">
        <v>589</v>
      </c>
      <c r="H89" s="244" t="s">
        <v>162</v>
      </c>
      <c r="I89" s="196">
        <v>2681780</v>
      </c>
      <c r="J89" s="253" t="s">
        <v>163</v>
      </c>
      <c r="K89" s="196">
        <v>1647666</v>
      </c>
      <c r="L89" s="244" t="s">
        <v>162</v>
      </c>
      <c r="M89" s="196">
        <v>2681780</v>
      </c>
      <c r="N89" s="253" t="s">
        <v>163</v>
      </c>
      <c r="O89" s="200">
        <v>1647666</v>
      </c>
      <c r="P89" s="242" t="s">
        <v>1360</v>
      </c>
      <c r="Q89" s="285" t="s">
        <v>1418</v>
      </c>
      <c r="R89" s="285" t="s">
        <v>1417</v>
      </c>
      <c r="S89" s="224" t="s">
        <v>1360</v>
      </c>
    </row>
    <row r="90" spans="1:148" ht="25.5" hidden="1" x14ac:dyDescent="0.2">
      <c r="A90" s="88">
        <v>88</v>
      </c>
      <c r="B90" s="91" t="s">
        <v>898</v>
      </c>
      <c r="C90" s="90" t="s">
        <v>899</v>
      </c>
      <c r="D90" s="188" t="s">
        <v>11</v>
      </c>
      <c r="E90" s="187" t="s">
        <v>624</v>
      </c>
      <c r="F90" s="188" t="s">
        <v>27</v>
      </c>
      <c r="G90" s="92" t="s">
        <v>590</v>
      </c>
      <c r="H90" s="91" t="s">
        <v>1169</v>
      </c>
      <c r="I90" s="88">
        <v>1843859</v>
      </c>
      <c r="J90" s="90" t="s">
        <v>1167</v>
      </c>
      <c r="K90" s="104" t="s">
        <v>1168</v>
      </c>
      <c r="L90" s="91" t="s">
        <v>1169</v>
      </c>
      <c r="M90" s="88">
        <v>1843859</v>
      </c>
      <c r="N90" s="89" t="s">
        <v>734</v>
      </c>
      <c r="O90" s="2"/>
      <c r="P90" s="201" t="s">
        <v>1311</v>
      </c>
      <c r="Q90" s="167" t="s">
        <v>1316</v>
      </c>
      <c r="R90" s="167"/>
      <c r="S90" s="105"/>
    </row>
    <row r="91" spans="1:148" ht="38.25" hidden="1" x14ac:dyDescent="0.2">
      <c r="A91" s="196">
        <v>89</v>
      </c>
      <c r="B91" s="197" t="s">
        <v>186</v>
      </c>
      <c r="C91" s="90" t="s">
        <v>186</v>
      </c>
      <c r="D91" s="196" t="s">
        <v>11</v>
      </c>
      <c r="E91" s="187" t="s">
        <v>624</v>
      </c>
      <c r="F91" s="196" t="s">
        <v>27</v>
      </c>
      <c r="G91" s="92" t="s">
        <v>590</v>
      </c>
      <c r="H91" s="244" t="s">
        <v>1247</v>
      </c>
      <c r="I91" s="196">
        <v>2097276</v>
      </c>
      <c r="J91" s="245" t="s">
        <v>1248</v>
      </c>
      <c r="K91" s="251" t="s">
        <v>1249</v>
      </c>
      <c r="L91" s="244" t="s">
        <v>1247</v>
      </c>
      <c r="M91" s="196">
        <v>2097276</v>
      </c>
      <c r="N91" s="197" t="s">
        <v>734</v>
      </c>
      <c r="O91" s="200"/>
      <c r="P91" s="242" t="s">
        <v>1360</v>
      </c>
      <c r="Q91" s="272" t="s">
        <v>1315</v>
      </c>
      <c r="R91" s="297" t="s">
        <v>1357</v>
      </c>
      <c r="S91" s="224"/>
    </row>
    <row r="92" spans="1:148" ht="25.5" hidden="1" x14ac:dyDescent="0.2">
      <c r="A92" s="88">
        <v>90</v>
      </c>
      <c r="B92" s="89" t="s">
        <v>275</v>
      </c>
      <c r="C92" s="90" t="s">
        <v>470</v>
      </c>
      <c r="D92" s="188" t="s">
        <v>11</v>
      </c>
      <c r="E92" s="187" t="s">
        <v>624</v>
      </c>
      <c r="F92" s="188" t="s">
        <v>27</v>
      </c>
      <c r="G92" s="92" t="s">
        <v>590</v>
      </c>
      <c r="H92" s="91" t="s">
        <v>1247</v>
      </c>
      <c r="I92" s="88">
        <v>2097276</v>
      </c>
      <c r="J92" s="90" t="s">
        <v>1248</v>
      </c>
      <c r="K92" s="104" t="s">
        <v>1249</v>
      </c>
      <c r="L92" s="91" t="s">
        <v>1247</v>
      </c>
      <c r="M92" s="88">
        <v>1843859</v>
      </c>
      <c r="N92" s="89" t="s">
        <v>734</v>
      </c>
      <c r="O92" s="2"/>
      <c r="P92" s="210" t="s">
        <v>1312</v>
      </c>
      <c r="Q92" s="167" t="s">
        <v>1316</v>
      </c>
      <c r="R92" s="167"/>
      <c r="S92" s="105"/>
    </row>
    <row r="93" spans="1:148" ht="25.5" hidden="1" x14ac:dyDescent="0.2">
      <c r="A93" s="88">
        <v>91</v>
      </c>
      <c r="B93" s="91" t="s">
        <v>305</v>
      </c>
      <c r="C93" s="90" t="s">
        <v>305</v>
      </c>
      <c r="D93" s="188" t="s">
        <v>11</v>
      </c>
      <c r="E93" s="187" t="s">
        <v>624</v>
      </c>
      <c r="F93" s="188" t="s">
        <v>27</v>
      </c>
      <c r="G93" s="92" t="s">
        <v>590</v>
      </c>
      <c r="H93" s="91" t="s">
        <v>1247</v>
      </c>
      <c r="I93" s="88">
        <v>2097276</v>
      </c>
      <c r="J93" s="90" t="s">
        <v>1248</v>
      </c>
      <c r="K93" s="104" t="s">
        <v>1249</v>
      </c>
      <c r="L93" s="91" t="s">
        <v>1247</v>
      </c>
      <c r="M93" s="88">
        <v>1843859</v>
      </c>
      <c r="N93" s="89" t="s">
        <v>734</v>
      </c>
      <c r="O93" s="2"/>
      <c r="P93" s="201" t="s">
        <v>1311</v>
      </c>
      <c r="Q93" s="167" t="s">
        <v>1316</v>
      </c>
      <c r="R93" s="167"/>
      <c r="S93" s="105"/>
    </row>
    <row r="94" spans="1:148" ht="25.5" hidden="1" x14ac:dyDescent="0.2">
      <c r="A94" s="88">
        <v>92</v>
      </c>
      <c r="B94" s="91" t="s">
        <v>306</v>
      </c>
      <c r="C94" s="90" t="s">
        <v>471</v>
      </c>
      <c r="D94" s="188" t="s">
        <v>11</v>
      </c>
      <c r="E94" s="187" t="s">
        <v>624</v>
      </c>
      <c r="F94" s="188" t="s">
        <v>27</v>
      </c>
      <c r="G94" s="92" t="s">
        <v>590</v>
      </c>
      <c r="H94" s="91" t="s">
        <v>1247</v>
      </c>
      <c r="I94" s="88">
        <v>2097276</v>
      </c>
      <c r="J94" s="90" t="s">
        <v>1248</v>
      </c>
      <c r="K94" s="104" t="s">
        <v>1249</v>
      </c>
      <c r="L94" s="91" t="s">
        <v>1247</v>
      </c>
      <c r="M94" s="88">
        <v>1843859</v>
      </c>
      <c r="N94" s="89" t="s">
        <v>734</v>
      </c>
      <c r="O94" s="2"/>
      <c r="P94" s="210" t="s">
        <v>1312</v>
      </c>
      <c r="Q94" s="167" t="s">
        <v>1316</v>
      </c>
      <c r="R94" s="167"/>
      <c r="S94" s="105"/>
    </row>
    <row r="95" spans="1:148" ht="25.5" hidden="1" x14ac:dyDescent="0.2">
      <c r="A95" s="88">
        <v>93</v>
      </c>
      <c r="B95" s="91" t="s">
        <v>307</v>
      </c>
      <c r="C95" s="90" t="s">
        <v>472</v>
      </c>
      <c r="D95" s="188" t="s">
        <v>11</v>
      </c>
      <c r="E95" s="187" t="s">
        <v>624</v>
      </c>
      <c r="F95" s="188" t="s">
        <v>27</v>
      </c>
      <c r="G95" s="92" t="s">
        <v>590</v>
      </c>
      <c r="H95" s="91" t="s">
        <v>1247</v>
      </c>
      <c r="I95" s="88">
        <v>2097276</v>
      </c>
      <c r="J95" s="90" t="s">
        <v>1248</v>
      </c>
      <c r="K95" s="104" t="s">
        <v>1249</v>
      </c>
      <c r="L95" s="91" t="s">
        <v>1247</v>
      </c>
      <c r="M95" s="88">
        <v>1843859</v>
      </c>
      <c r="N95" s="89" t="s">
        <v>734</v>
      </c>
      <c r="O95" s="2"/>
      <c r="P95" s="206" t="s">
        <v>1309</v>
      </c>
      <c r="Q95" s="167" t="s">
        <v>1316</v>
      </c>
      <c r="R95" s="167"/>
      <c r="S95" s="105"/>
    </row>
    <row r="96" spans="1:148" ht="25.5" hidden="1" x14ac:dyDescent="0.2">
      <c r="A96" s="88">
        <v>94</v>
      </c>
      <c r="B96" s="91" t="s">
        <v>308</v>
      </c>
      <c r="C96" s="90" t="s">
        <v>473</v>
      </c>
      <c r="D96" s="188" t="s">
        <v>11</v>
      </c>
      <c r="E96" s="187" t="s">
        <v>624</v>
      </c>
      <c r="F96" s="188" t="s">
        <v>27</v>
      </c>
      <c r="G96" s="92" t="s">
        <v>590</v>
      </c>
      <c r="H96" s="91" t="s">
        <v>1247</v>
      </c>
      <c r="I96" s="88">
        <v>2097276</v>
      </c>
      <c r="J96" s="90" t="s">
        <v>1248</v>
      </c>
      <c r="K96" s="104" t="s">
        <v>1249</v>
      </c>
      <c r="L96" s="91" t="s">
        <v>1247</v>
      </c>
      <c r="M96" s="88">
        <v>1843859</v>
      </c>
      <c r="N96" s="89" t="s">
        <v>734</v>
      </c>
      <c r="O96" s="2"/>
      <c r="P96" s="201" t="s">
        <v>1311</v>
      </c>
      <c r="Q96" s="167" t="s">
        <v>1316</v>
      </c>
      <c r="R96" s="167"/>
      <c r="S96" s="105"/>
    </row>
    <row r="97" spans="1:19" ht="25.5" hidden="1" x14ac:dyDescent="0.2">
      <c r="A97" s="88">
        <v>95</v>
      </c>
      <c r="B97" s="91" t="s">
        <v>309</v>
      </c>
      <c r="C97" s="90" t="s">
        <v>474</v>
      </c>
      <c r="D97" s="188" t="s">
        <v>11</v>
      </c>
      <c r="E97" s="187" t="s">
        <v>624</v>
      </c>
      <c r="F97" s="188" t="s">
        <v>27</v>
      </c>
      <c r="G97" s="92" t="s">
        <v>590</v>
      </c>
      <c r="H97" s="91" t="s">
        <v>1247</v>
      </c>
      <c r="I97" s="88">
        <v>2097276</v>
      </c>
      <c r="J97" s="90" t="s">
        <v>1248</v>
      </c>
      <c r="K97" s="104" t="s">
        <v>1249</v>
      </c>
      <c r="L97" s="91" t="s">
        <v>1247</v>
      </c>
      <c r="M97" s="88">
        <v>1843859</v>
      </c>
      <c r="N97" s="89" t="s">
        <v>734</v>
      </c>
      <c r="O97" s="2"/>
      <c r="P97" s="201" t="s">
        <v>1311</v>
      </c>
      <c r="Q97" s="167" t="s">
        <v>1316</v>
      </c>
      <c r="R97" s="167"/>
      <c r="S97" s="105"/>
    </row>
    <row r="98" spans="1:19" ht="25.5" hidden="1" x14ac:dyDescent="0.2">
      <c r="A98" s="88">
        <v>96</v>
      </c>
      <c r="B98" s="91" t="s">
        <v>310</v>
      </c>
      <c r="C98" s="90" t="s">
        <v>475</v>
      </c>
      <c r="D98" s="188" t="s">
        <v>11</v>
      </c>
      <c r="E98" s="187" t="s">
        <v>624</v>
      </c>
      <c r="F98" s="188" t="s">
        <v>27</v>
      </c>
      <c r="G98" s="92" t="s">
        <v>590</v>
      </c>
      <c r="H98" s="91" t="s">
        <v>1247</v>
      </c>
      <c r="I98" s="88">
        <v>2097276</v>
      </c>
      <c r="J98" s="90" t="s">
        <v>1248</v>
      </c>
      <c r="K98" s="104" t="s">
        <v>1249</v>
      </c>
      <c r="L98" s="91" t="s">
        <v>1247</v>
      </c>
      <c r="M98" s="88">
        <v>1843859</v>
      </c>
      <c r="N98" s="89" t="s">
        <v>734</v>
      </c>
      <c r="O98" s="2"/>
      <c r="P98" s="201" t="s">
        <v>1311</v>
      </c>
      <c r="Q98" s="167" t="s">
        <v>1316</v>
      </c>
      <c r="R98" s="167"/>
      <c r="S98" s="105"/>
    </row>
    <row r="99" spans="1:19" ht="25.5" hidden="1" x14ac:dyDescent="0.2">
      <c r="A99" s="88">
        <v>97</v>
      </c>
      <c r="B99" s="91" t="s">
        <v>311</v>
      </c>
      <c r="C99" s="90" t="s">
        <v>476</v>
      </c>
      <c r="D99" s="188" t="s">
        <v>11</v>
      </c>
      <c r="E99" s="187" t="s">
        <v>624</v>
      </c>
      <c r="F99" s="188" t="s">
        <v>27</v>
      </c>
      <c r="G99" s="92" t="s">
        <v>590</v>
      </c>
      <c r="H99" s="91" t="s">
        <v>1247</v>
      </c>
      <c r="I99" s="88">
        <v>2097276</v>
      </c>
      <c r="J99" s="90" t="s">
        <v>1248</v>
      </c>
      <c r="K99" s="104" t="s">
        <v>1249</v>
      </c>
      <c r="L99" s="91" t="s">
        <v>1247</v>
      </c>
      <c r="M99" s="88">
        <v>1843859</v>
      </c>
      <c r="N99" s="89" t="s">
        <v>734</v>
      </c>
      <c r="O99" s="2"/>
      <c r="P99" s="201" t="s">
        <v>1311</v>
      </c>
      <c r="Q99" s="167" t="s">
        <v>1316</v>
      </c>
      <c r="R99" s="167"/>
      <c r="S99" s="105"/>
    </row>
    <row r="100" spans="1:19" ht="25.5" hidden="1" x14ac:dyDescent="0.2">
      <c r="A100" s="88">
        <v>98</v>
      </c>
      <c r="B100" s="91" t="s">
        <v>312</v>
      </c>
      <c r="C100" s="90" t="s">
        <v>477</v>
      </c>
      <c r="D100" s="188" t="s">
        <v>11</v>
      </c>
      <c r="E100" s="187" t="s">
        <v>624</v>
      </c>
      <c r="F100" s="188" t="s">
        <v>27</v>
      </c>
      <c r="G100" s="92" t="s">
        <v>590</v>
      </c>
      <c r="H100" s="91" t="s">
        <v>1247</v>
      </c>
      <c r="I100" s="88">
        <v>2097276</v>
      </c>
      <c r="J100" s="90" t="s">
        <v>1248</v>
      </c>
      <c r="K100" s="104" t="s">
        <v>1249</v>
      </c>
      <c r="L100" s="91" t="s">
        <v>1247</v>
      </c>
      <c r="M100" s="88">
        <v>1843859</v>
      </c>
      <c r="N100" s="89" t="s">
        <v>734</v>
      </c>
      <c r="O100" s="2"/>
      <c r="P100" s="201" t="s">
        <v>1311</v>
      </c>
      <c r="Q100" s="167" t="s">
        <v>1316</v>
      </c>
      <c r="R100" s="167"/>
      <c r="S100" s="105"/>
    </row>
    <row r="101" spans="1:19" ht="25.5" hidden="1" x14ac:dyDescent="0.2">
      <c r="A101" s="88">
        <v>99</v>
      </c>
      <c r="B101" s="91" t="s">
        <v>313</v>
      </c>
      <c r="C101" s="90" t="s">
        <v>313</v>
      </c>
      <c r="D101" s="188" t="s">
        <v>11</v>
      </c>
      <c r="E101" s="187" t="s">
        <v>624</v>
      </c>
      <c r="F101" s="188" t="s">
        <v>27</v>
      </c>
      <c r="G101" s="92" t="s">
        <v>590</v>
      </c>
      <c r="H101" s="91" t="s">
        <v>1247</v>
      </c>
      <c r="I101" s="88">
        <v>2097276</v>
      </c>
      <c r="J101" s="90" t="s">
        <v>1248</v>
      </c>
      <c r="K101" s="104" t="s">
        <v>1249</v>
      </c>
      <c r="L101" s="91" t="s">
        <v>1247</v>
      </c>
      <c r="M101" s="88">
        <v>1843859</v>
      </c>
      <c r="N101" s="89" t="s">
        <v>734</v>
      </c>
      <c r="O101" s="2"/>
      <c r="P101" s="201" t="s">
        <v>1311</v>
      </c>
      <c r="Q101" s="167" t="s">
        <v>1316</v>
      </c>
      <c r="R101" s="167"/>
      <c r="S101" s="105"/>
    </row>
    <row r="102" spans="1:19" ht="25.5" hidden="1" x14ac:dyDescent="0.2">
      <c r="A102" s="88">
        <v>100</v>
      </c>
      <c r="B102" s="91" t="s">
        <v>314</v>
      </c>
      <c r="C102" s="90" t="s">
        <v>478</v>
      </c>
      <c r="D102" s="188" t="s">
        <v>11</v>
      </c>
      <c r="E102" s="187" t="s">
        <v>624</v>
      </c>
      <c r="F102" s="188" t="s">
        <v>27</v>
      </c>
      <c r="G102" s="92" t="s">
        <v>590</v>
      </c>
      <c r="H102" s="91" t="s">
        <v>1247</v>
      </c>
      <c r="I102" s="88">
        <v>2097276</v>
      </c>
      <c r="J102" s="90" t="s">
        <v>1248</v>
      </c>
      <c r="K102" s="104" t="s">
        <v>1249</v>
      </c>
      <c r="L102" s="91" t="s">
        <v>1247</v>
      </c>
      <c r="M102" s="88">
        <v>1843859</v>
      </c>
      <c r="N102" s="89" t="s">
        <v>734</v>
      </c>
      <c r="O102" s="2"/>
      <c r="P102" s="201" t="s">
        <v>1311</v>
      </c>
      <c r="Q102" s="167" t="s">
        <v>1316</v>
      </c>
      <c r="R102" s="167"/>
      <c r="S102" s="105"/>
    </row>
    <row r="103" spans="1:19" ht="25.5" hidden="1" x14ac:dyDescent="0.2">
      <c r="A103" s="88">
        <v>101</v>
      </c>
      <c r="B103" s="91" t="s">
        <v>315</v>
      </c>
      <c r="C103" s="90" t="s">
        <v>479</v>
      </c>
      <c r="D103" s="188" t="s">
        <v>11</v>
      </c>
      <c r="E103" s="187" t="s">
        <v>624</v>
      </c>
      <c r="F103" s="188" t="s">
        <v>27</v>
      </c>
      <c r="G103" s="92" t="s">
        <v>590</v>
      </c>
      <c r="H103" s="91" t="s">
        <v>1247</v>
      </c>
      <c r="I103" s="88">
        <v>2097276</v>
      </c>
      <c r="J103" s="90" t="s">
        <v>1248</v>
      </c>
      <c r="K103" s="104" t="s">
        <v>1249</v>
      </c>
      <c r="L103" s="91" t="s">
        <v>1247</v>
      </c>
      <c r="M103" s="88">
        <v>1843859</v>
      </c>
      <c r="N103" s="89" t="s">
        <v>734</v>
      </c>
      <c r="O103" s="2"/>
      <c r="P103" s="206" t="s">
        <v>1309</v>
      </c>
      <c r="Q103" s="167" t="s">
        <v>1316</v>
      </c>
      <c r="R103" s="167"/>
      <c r="S103" s="105"/>
    </row>
    <row r="104" spans="1:19" s="13" customFormat="1" ht="38.25" hidden="1" x14ac:dyDescent="0.2">
      <c r="A104" s="196">
        <v>102</v>
      </c>
      <c r="B104" s="197" t="s">
        <v>58</v>
      </c>
      <c r="C104" s="17" t="s">
        <v>480</v>
      </c>
      <c r="D104" s="196" t="s">
        <v>11</v>
      </c>
      <c r="E104" s="15" t="s">
        <v>624</v>
      </c>
      <c r="F104" s="196" t="s">
        <v>1343</v>
      </c>
      <c r="G104" s="16" t="s">
        <v>591</v>
      </c>
      <c r="H104" s="244" t="s">
        <v>1080</v>
      </c>
      <c r="I104" s="196">
        <v>1786365</v>
      </c>
      <c r="J104" s="244" t="s">
        <v>1081</v>
      </c>
      <c r="K104" s="196">
        <v>5212282</v>
      </c>
      <c r="L104" s="244" t="s">
        <v>1080</v>
      </c>
      <c r="M104" s="196">
        <v>1786365</v>
      </c>
      <c r="N104" s="244" t="s">
        <v>1081</v>
      </c>
      <c r="O104" s="196">
        <v>5212282</v>
      </c>
      <c r="P104" s="242" t="s">
        <v>1360</v>
      </c>
      <c r="Q104" s="272" t="s">
        <v>1315</v>
      </c>
      <c r="R104" s="241" t="s">
        <v>1349</v>
      </c>
      <c r="S104" s="224"/>
    </row>
    <row r="105" spans="1:19" s="13" customFormat="1" ht="114.75" hidden="1" x14ac:dyDescent="0.2">
      <c r="A105" s="85">
        <v>103</v>
      </c>
      <c r="B105" s="18" t="s">
        <v>168</v>
      </c>
      <c r="C105" s="17" t="s">
        <v>481</v>
      </c>
      <c r="D105" s="222" t="s">
        <v>11</v>
      </c>
      <c r="E105" s="15" t="s">
        <v>624</v>
      </c>
      <c r="F105" s="222" t="s">
        <v>1343</v>
      </c>
      <c r="G105" s="16" t="s">
        <v>591</v>
      </c>
      <c r="H105" s="123" t="s">
        <v>792</v>
      </c>
      <c r="I105" s="14">
        <v>1786365</v>
      </c>
      <c r="J105" s="155" t="s">
        <v>1081</v>
      </c>
      <c r="K105" s="188">
        <v>5212282</v>
      </c>
      <c r="L105" s="155" t="s">
        <v>1080</v>
      </c>
      <c r="M105" s="188">
        <v>1786365</v>
      </c>
      <c r="N105" s="155" t="s">
        <v>1081</v>
      </c>
      <c r="O105" s="156">
        <v>5212282</v>
      </c>
      <c r="P105" s="210" t="s">
        <v>1312</v>
      </c>
      <c r="Q105" s="167" t="s">
        <v>1316</v>
      </c>
      <c r="R105" s="50" t="s">
        <v>1348</v>
      </c>
      <c r="S105" s="189"/>
    </row>
    <row r="106" spans="1:19" s="13" customFormat="1" ht="25.5" x14ac:dyDescent="0.2">
      <c r="A106" s="85">
        <v>104</v>
      </c>
      <c r="B106" s="18" t="s">
        <v>169</v>
      </c>
      <c r="C106" s="17" t="s">
        <v>482</v>
      </c>
      <c r="D106" s="222" t="s">
        <v>11</v>
      </c>
      <c r="E106" s="15" t="s">
        <v>624</v>
      </c>
      <c r="F106" s="222" t="s">
        <v>1343</v>
      </c>
      <c r="G106" s="16" t="s">
        <v>591</v>
      </c>
      <c r="H106" s="155" t="s">
        <v>792</v>
      </c>
      <c r="I106" s="156">
        <v>1786365</v>
      </c>
      <c r="J106" s="155" t="s">
        <v>1081</v>
      </c>
      <c r="K106" s="188">
        <v>5212282</v>
      </c>
      <c r="L106" s="155" t="s">
        <v>792</v>
      </c>
      <c r="M106" s="188">
        <v>1786365</v>
      </c>
      <c r="N106" s="155" t="s">
        <v>1081</v>
      </c>
      <c r="O106" s="19">
        <f>IFERROR(VLOOKUP($J106,[1]Gestores!$A$1:$C$300,3,FALSE),"Nenhum retorno")</f>
        <v>5212282</v>
      </c>
      <c r="P106" s="214" t="s">
        <v>1313</v>
      </c>
      <c r="Q106" s="167" t="s">
        <v>1316</v>
      </c>
      <c r="R106" s="207" t="s">
        <v>1347</v>
      </c>
      <c r="S106" s="210" t="s">
        <v>1399</v>
      </c>
    </row>
    <row r="107" spans="1:19" s="13" customFormat="1" ht="63.75" x14ac:dyDescent="0.2">
      <c r="A107" s="85">
        <v>105</v>
      </c>
      <c r="B107" s="18" t="s">
        <v>170</v>
      </c>
      <c r="C107" s="17" t="s">
        <v>483</v>
      </c>
      <c r="D107" s="222" t="s">
        <v>11</v>
      </c>
      <c r="E107" s="15" t="s">
        <v>624</v>
      </c>
      <c r="F107" s="222" t="s">
        <v>1343</v>
      </c>
      <c r="G107" s="16" t="s">
        <v>591</v>
      </c>
      <c r="H107" s="155" t="s">
        <v>792</v>
      </c>
      <c r="I107" s="156">
        <v>1786365</v>
      </c>
      <c r="J107" s="155" t="s">
        <v>1081</v>
      </c>
      <c r="K107" s="188">
        <v>5212282</v>
      </c>
      <c r="L107" s="155" t="s">
        <v>792</v>
      </c>
      <c r="M107" s="188">
        <v>1786365</v>
      </c>
      <c r="N107" s="155" t="s">
        <v>1081</v>
      </c>
      <c r="O107" s="156">
        <v>5212282</v>
      </c>
      <c r="P107" s="214" t="s">
        <v>1313</v>
      </c>
      <c r="Q107" s="167" t="s">
        <v>1316</v>
      </c>
      <c r="R107" s="207" t="s">
        <v>1346</v>
      </c>
      <c r="S107" s="210" t="s">
        <v>1399</v>
      </c>
    </row>
    <row r="108" spans="1:19" s="13" customFormat="1" ht="76.5" hidden="1" x14ac:dyDescent="0.2">
      <c r="A108" s="196">
        <v>106</v>
      </c>
      <c r="B108" s="244" t="s">
        <v>320</v>
      </c>
      <c r="C108" s="17" t="s">
        <v>484</v>
      </c>
      <c r="D108" s="196" t="s">
        <v>11</v>
      </c>
      <c r="E108" s="15" t="s">
        <v>624</v>
      </c>
      <c r="F108" s="196" t="s">
        <v>1343</v>
      </c>
      <c r="G108" s="16" t="s">
        <v>591</v>
      </c>
      <c r="H108" s="244" t="s">
        <v>792</v>
      </c>
      <c r="I108" s="196">
        <v>1786365</v>
      </c>
      <c r="J108" s="244" t="s">
        <v>1081</v>
      </c>
      <c r="K108" s="196">
        <f>IFERROR(VLOOKUP($J108,[1]Gestores!$A$1:$C$300,3,FALSE),"Nenhum retorno")</f>
        <v>5212282</v>
      </c>
      <c r="L108" s="244" t="s">
        <v>792</v>
      </c>
      <c r="M108" s="196">
        <v>1786365</v>
      </c>
      <c r="N108" s="244" t="s">
        <v>1081</v>
      </c>
      <c r="O108" s="200">
        <f>IFERROR(VLOOKUP($J108,[1]Gestores!$A$1:$C$300,3,FALSE),"Nenhum retorno")</f>
        <v>5212282</v>
      </c>
      <c r="P108" s="242" t="s">
        <v>1360</v>
      </c>
      <c r="Q108" s="272" t="s">
        <v>1315</v>
      </c>
      <c r="R108" s="243" t="s">
        <v>1350</v>
      </c>
      <c r="S108" s="224"/>
    </row>
    <row r="109" spans="1:19" s="13" customFormat="1" hidden="1" x14ac:dyDescent="0.2">
      <c r="A109" s="85">
        <v>107</v>
      </c>
      <c r="B109" s="15" t="s">
        <v>322</v>
      </c>
      <c r="C109" s="17" t="s">
        <v>485</v>
      </c>
      <c r="D109" s="222" t="s">
        <v>11</v>
      </c>
      <c r="E109" s="15" t="s">
        <v>624</v>
      </c>
      <c r="F109" s="222" t="s">
        <v>1343</v>
      </c>
      <c r="G109" s="16" t="s">
        <v>591</v>
      </c>
      <c r="H109" s="155" t="s">
        <v>792</v>
      </c>
      <c r="I109" s="156">
        <v>1786365</v>
      </c>
      <c r="J109" s="155" t="s">
        <v>1081</v>
      </c>
      <c r="K109" s="188">
        <f>IFERROR(VLOOKUP($J109,[1]Gestores!$A$1:$C$300,3,FALSE),"Nenhum retorno")</f>
        <v>5212282</v>
      </c>
      <c r="L109" s="155" t="s">
        <v>792</v>
      </c>
      <c r="M109" s="188">
        <v>1786365</v>
      </c>
      <c r="N109" s="155" t="s">
        <v>1081</v>
      </c>
      <c r="O109" s="19">
        <f>IFERROR(VLOOKUP($J109,[1]Gestores!$A$1:$C$300,3,FALSE),"Nenhum retorno")</f>
        <v>5212282</v>
      </c>
      <c r="P109" s="210" t="s">
        <v>1312</v>
      </c>
      <c r="Q109" s="189" t="s">
        <v>1316</v>
      </c>
      <c r="R109" s="189"/>
      <c r="S109" s="189"/>
    </row>
    <row r="110" spans="1:19" s="13" customFormat="1" ht="89.25" hidden="1" x14ac:dyDescent="0.2">
      <c r="A110" s="85">
        <v>108</v>
      </c>
      <c r="B110" s="15" t="s">
        <v>323</v>
      </c>
      <c r="C110" s="17" t="s">
        <v>486</v>
      </c>
      <c r="D110" s="222" t="s">
        <v>11</v>
      </c>
      <c r="E110" s="15" t="s">
        <v>624</v>
      </c>
      <c r="F110" s="222" t="s">
        <v>1343</v>
      </c>
      <c r="G110" s="16" t="s">
        <v>591</v>
      </c>
      <c r="H110" s="155" t="s">
        <v>792</v>
      </c>
      <c r="I110" s="156">
        <v>1786365</v>
      </c>
      <c r="J110" s="155" t="s">
        <v>1081</v>
      </c>
      <c r="K110" s="188">
        <f>IFERROR(VLOOKUP($J110,[1]Gestores!$A$1:$C$300,3,FALSE),"Nenhum retorno")</f>
        <v>5212282</v>
      </c>
      <c r="L110" s="155" t="s">
        <v>792</v>
      </c>
      <c r="M110" s="188">
        <v>1786365</v>
      </c>
      <c r="N110" s="155" t="s">
        <v>1081</v>
      </c>
      <c r="O110" s="19">
        <f>IFERROR(VLOOKUP($J110,[1]Gestores!$A$1:$C$300,3,FALSE),"Nenhum retorno")</f>
        <v>5212282</v>
      </c>
      <c r="P110" s="201" t="s">
        <v>1311</v>
      </c>
      <c r="Q110" s="41" t="s">
        <v>1316</v>
      </c>
      <c r="R110" s="50" t="s">
        <v>1351</v>
      </c>
      <c r="S110" s="189"/>
    </row>
    <row r="111" spans="1:19" hidden="1" x14ac:dyDescent="0.2">
      <c r="A111" s="88">
        <v>109</v>
      </c>
      <c r="B111" s="89" t="s">
        <v>204</v>
      </c>
      <c r="C111" s="90" t="s">
        <v>458</v>
      </c>
      <c r="D111" s="88" t="s">
        <v>38</v>
      </c>
      <c r="E111" s="91" t="s">
        <v>625</v>
      </c>
      <c r="F111" s="88" t="s">
        <v>243</v>
      </c>
      <c r="G111" s="92" t="s">
        <v>588</v>
      </c>
      <c r="H111" s="91" t="s">
        <v>39</v>
      </c>
      <c r="I111" s="88">
        <v>2768999</v>
      </c>
      <c r="J111" s="91" t="s">
        <v>922</v>
      </c>
      <c r="K111" s="88">
        <v>1705320</v>
      </c>
      <c r="L111" s="91" t="s">
        <v>39</v>
      </c>
      <c r="M111" s="88">
        <f>IFERROR(VLOOKUP($H111,[1]Gestores!$A$1:$C$300,3,FALSE),"Nenhum retorno")</f>
        <v>2768999</v>
      </c>
      <c r="N111" s="91" t="s">
        <v>922</v>
      </c>
      <c r="O111" s="88">
        <v>1705320</v>
      </c>
      <c r="P111" s="211" t="s">
        <v>1311</v>
      </c>
      <c r="Q111" s="41" t="s">
        <v>1316</v>
      </c>
      <c r="R111" s="189"/>
      <c r="S111" s="105"/>
    </row>
    <row r="112" spans="1:19" s="13" customFormat="1" x14ac:dyDescent="0.2">
      <c r="A112" s="85">
        <v>110</v>
      </c>
      <c r="B112" s="18" t="s">
        <v>219</v>
      </c>
      <c r="C112" s="17" t="s">
        <v>459</v>
      </c>
      <c r="D112" s="14" t="s">
        <v>38</v>
      </c>
      <c r="E112" s="15" t="s">
        <v>625</v>
      </c>
      <c r="F112" s="14" t="s">
        <v>243</v>
      </c>
      <c r="G112" s="16" t="s">
        <v>588</v>
      </c>
      <c r="H112" s="123" t="s">
        <v>39</v>
      </c>
      <c r="I112" s="59">
        <v>2768999</v>
      </c>
      <c r="J112" s="23" t="s">
        <v>921</v>
      </c>
      <c r="K112" s="188">
        <v>2041720</v>
      </c>
      <c r="L112" s="15" t="s">
        <v>39</v>
      </c>
      <c r="M112" s="188">
        <f>IFERROR(VLOOKUP($H112,[1]Gestores!$A$1:$C$300,3,FALSE),"Nenhum retorno")</f>
        <v>2768999</v>
      </c>
      <c r="N112" s="23" t="s">
        <v>921</v>
      </c>
      <c r="O112" s="159">
        <v>2041720</v>
      </c>
      <c r="P112" s="212" t="s">
        <v>1313</v>
      </c>
      <c r="Q112" s="41" t="s">
        <v>1316</v>
      </c>
      <c r="R112" s="189"/>
      <c r="S112" s="210" t="s">
        <v>1399</v>
      </c>
    </row>
    <row r="113" spans="1:20" s="13" customFormat="1" x14ac:dyDescent="0.2">
      <c r="A113" s="85">
        <v>111</v>
      </c>
      <c r="B113" s="18" t="s">
        <v>220</v>
      </c>
      <c r="C113" s="17" t="s">
        <v>460</v>
      </c>
      <c r="D113" s="14" t="s">
        <v>38</v>
      </c>
      <c r="E113" s="15" t="s">
        <v>625</v>
      </c>
      <c r="F113" s="14" t="s">
        <v>243</v>
      </c>
      <c r="G113" s="16" t="s">
        <v>588</v>
      </c>
      <c r="H113" s="123" t="s">
        <v>39</v>
      </c>
      <c r="I113" s="59">
        <v>2768999</v>
      </c>
      <c r="J113" s="23" t="s">
        <v>40</v>
      </c>
      <c r="K113" s="188">
        <v>2040721</v>
      </c>
      <c r="L113" s="15" t="s">
        <v>39</v>
      </c>
      <c r="M113" s="188">
        <f>IFERROR(VLOOKUP($H113,[1]Gestores!$A$1:$C$300,3,FALSE),"Nenhum retorno")</f>
        <v>2768999</v>
      </c>
      <c r="N113" s="23" t="s">
        <v>40</v>
      </c>
      <c r="O113" s="19">
        <v>2040721</v>
      </c>
      <c r="P113" s="212" t="s">
        <v>1313</v>
      </c>
      <c r="Q113" s="41" t="s">
        <v>1316</v>
      </c>
      <c r="R113" s="189"/>
      <c r="S113" s="210" t="s">
        <v>1399</v>
      </c>
    </row>
    <row r="114" spans="1:20" s="13" customFormat="1" x14ac:dyDescent="0.2">
      <c r="A114" s="85">
        <v>112</v>
      </c>
      <c r="B114" s="18" t="s">
        <v>221</v>
      </c>
      <c r="C114" s="17" t="s">
        <v>461</v>
      </c>
      <c r="D114" s="14" t="s">
        <v>38</v>
      </c>
      <c r="E114" s="15" t="s">
        <v>625</v>
      </c>
      <c r="F114" s="14" t="s">
        <v>243</v>
      </c>
      <c r="G114" s="16" t="s">
        <v>588</v>
      </c>
      <c r="H114" s="123" t="s">
        <v>39</v>
      </c>
      <c r="I114" s="59">
        <v>2768999</v>
      </c>
      <c r="J114" s="23" t="s">
        <v>40</v>
      </c>
      <c r="K114" s="188">
        <v>2040721</v>
      </c>
      <c r="L114" s="15" t="s">
        <v>39</v>
      </c>
      <c r="M114" s="188">
        <f>IFERROR(VLOOKUP($H114,[1]Gestores!$A$1:$C$300,3,FALSE),"Nenhum retorno")</f>
        <v>2768999</v>
      </c>
      <c r="N114" s="23" t="s">
        <v>40</v>
      </c>
      <c r="O114" s="19">
        <v>2040721</v>
      </c>
      <c r="P114" s="212" t="s">
        <v>1313</v>
      </c>
      <c r="Q114" s="41" t="s">
        <v>1316</v>
      </c>
      <c r="R114" s="189"/>
      <c r="S114" s="210" t="s">
        <v>1399</v>
      </c>
    </row>
    <row r="115" spans="1:20" hidden="1" x14ac:dyDescent="0.2">
      <c r="A115" s="88">
        <v>113</v>
      </c>
      <c r="B115" s="89" t="s">
        <v>222</v>
      </c>
      <c r="C115" s="90" t="s">
        <v>462</v>
      </c>
      <c r="D115" s="88" t="s">
        <v>38</v>
      </c>
      <c r="E115" s="91" t="s">
        <v>625</v>
      </c>
      <c r="F115" s="88" t="s">
        <v>243</v>
      </c>
      <c r="G115" s="92" t="s">
        <v>588</v>
      </c>
      <c r="H115" s="91" t="s">
        <v>39</v>
      </c>
      <c r="I115" s="88">
        <v>2768999</v>
      </c>
      <c r="J115" s="95" t="s">
        <v>921</v>
      </c>
      <c r="K115" s="88">
        <v>2768999</v>
      </c>
      <c r="L115" s="91" t="s">
        <v>39</v>
      </c>
      <c r="M115" s="88">
        <f>IFERROR(VLOOKUP($H115,[1]Gestores!$A$1:$C$300,3,FALSE),"Nenhum retorno")</f>
        <v>2768999</v>
      </c>
      <c r="N115" s="95" t="s">
        <v>921</v>
      </c>
      <c r="O115" s="2">
        <v>2768999</v>
      </c>
      <c r="P115" s="211" t="s">
        <v>1311</v>
      </c>
      <c r="Q115" s="167" t="s">
        <v>1316</v>
      </c>
      <c r="R115" s="105"/>
      <c r="S115" s="105"/>
    </row>
    <row r="116" spans="1:20" s="13" customFormat="1" hidden="1" x14ac:dyDescent="0.2">
      <c r="A116" s="196">
        <v>114</v>
      </c>
      <c r="B116" s="197" t="s">
        <v>223</v>
      </c>
      <c r="C116" s="245" t="s">
        <v>463</v>
      </c>
      <c r="D116" s="196" t="s">
        <v>38</v>
      </c>
      <c r="E116" s="244" t="s">
        <v>625</v>
      </c>
      <c r="F116" s="196" t="s">
        <v>243</v>
      </c>
      <c r="G116" s="246" t="s">
        <v>588</v>
      </c>
      <c r="H116" s="244" t="s">
        <v>224</v>
      </c>
      <c r="I116" s="196">
        <f>IFERROR(VLOOKUP($H116,[1]Gestores!$A$1:$C$300,3,FALSE),"Nenhum retorno")</f>
        <v>2171479</v>
      </c>
      <c r="J116" s="247" t="s">
        <v>39</v>
      </c>
      <c r="K116" s="196">
        <f>IFERROR(VLOOKUP($J116,[1]Gestores!$A$1:$C$300,3,FALSE),"Nenhum retorno")</f>
        <v>2768999</v>
      </c>
      <c r="L116" s="244" t="s">
        <v>224</v>
      </c>
      <c r="M116" s="196">
        <f>IFERROR(VLOOKUP($H116,[1]Gestores!$A$1:$C$300,3,FALSE),"Nenhum retorno")</f>
        <v>2171479</v>
      </c>
      <c r="N116" s="247" t="s">
        <v>39</v>
      </c>
      <c r="O116" s="200">
        <f>IFERROR(VLOOKUP($J116,[1]Gestores!$A$1:$C$300,3,FALSE),"Nenhum retorno")</f>
        <v>2768999</v>
      </c>
      <c r="P116" s="242" t="s">
        <v>1360</v>
      </c>
      <c r="Q116" s="224" t="s">
        <v>1315</v>
      </c>
      <c r="R116" s="224"/>
      <c r="S116" s="224"/>
    </row>
    <row r="117" spans="1:20" s="13" customFormat="1" hidden="1" x14ac:dyDescent="0.2">
      <c r="A117" s="196">
        <v>115</v>
      </c>
      <c r="B117" s="197" t="s">
        <v>242</v>
      </c>
      <c r="C117" s="245" t="s">
        <v>464</v>
      </c>
      <c r="D117" s="196" t="s">
        <v>38</v>
      </c>
      <c r="E117" s="244" t="s">
        <v>625</v>
      </c>
      <c r="F117" s="196" t="s">
        <v>243</v>
      </c>
      <c r="G117" s="246" t="s">
        <v>588</v>
      </c>
      <c r="H117" s="244" t="s">
        <v>244</v>
      </c>
      <c r="I117" s="196">
        <f>IFERROR(VLOOKUP($H117,[1]Gestores!$A$1:$C$300,3,FALSE),"Nenhum retorno")</f>
        <v>1718287</v>
      </c>
      <c r="J117" s="247" t="s">
        <v>39</v>
      </c>
      <c r="K117" s="196">
        <f>IFERROR(VLOOKUP($J117,[1]Gestores!$A$1:$C$300,3,FALSE),"Nenhum retorno")</f>
        <v>2768999</v>
      </c>
      <c r="L117" s="244" t="s">
        <v>244</v>
      </c>
      <c r="M117" s="196">
        <f>IFERROR(VLOOKUP($H117,[1]Gestores!$A$1:$C$300,3,FALSE),"Nenhum retorno")</f>
        <v>1718287</v>
      </c>
      <c r="N117" s="247" t="s">
        <v>39</v>
      </c>
      <c r="O117" s="200">
        <f>IFERROR(VLOOKUP($J117,[1]Gestores!$A$1:$C$300,3,FALSE),"Nenhum retorno")</f>
        <v>2768999</v>
      </c>
      <c r="P117" s="242" t="s">
        <v>1360</v>
      </c>
      <c r="Q117" s="224" t="s">
        <v>1315</v>
      </c>
      <c r="R117" s="224"/>
      <c r="S117" s="224"/>
    </row>
    <row r="118" spans="1:20" s="13" customFormat="1" ht="25.5" hidden="1" x14ac:dyDescent="0.2">
      <c r="A118" s="196">
        <v>116</v>
      </c>
      <c r="B118" s="197" t="s">
        <v>822</v>
      </c>
      <c r="C118" s="245" t="s">
        <v>823</v>
      </c>
      <c r="D118" s="196" t="s">
        <v>38</v>
      </c>
      <c r="E118" s="244" t="s">
        <v>625</v>
      </c>
      <c r="F118" s="196" t="s">
        <v>243</v>
      </c>
      <c r="G118" s="246" t="s">
        <v>588</v>
      </c>
      <c r="H118" s="244" t="s">
        <v>39</v>
      </c>
      <c r="I118" s="196">
        <v>2768999</v>
      </c>
      <c r="J118" s="254" t="s">
        <v>824</v>
      </c>
      <c r="K118" s="251" t="s">
        <v>825</v>
      </c>
      <c r="L118" s="244" t="s">
        <v>39</v>
      </c>
      <c r="M118" s="196">
        <v>2768999</v>
      </c>
      <c r="N118" s="247" t="s">
        <v>734</v>
      </c>
      <c r="O118" s="200"/>
      <c r="P118" s="242" t="s">
        <v>1360</v>
      </c>
      <c r="Q118" s="242" t="s">
        <v>1315</v>
      </c>
      <c r="R118" s="242"/>
      <c r="S118" s="224"/>
    </row>
    <row r="119" spans="1:20" s="13" customFormat="1" ht="76.5" x14ac:dyDescent="0.2">
      <c r="A119" s="85">
        <v>117</v>
      </c>
      <c r="B119" s="18" t="s">
        <v>212</v>
      </c>
      <c r="C119" s="17" t="s">
        <v>457</v>
      </c>
      <c r="D119" s="188" t="s">
        <v>1</v>
      </c>
      <c r="E119" s="15" t="s">
        <v>621</v>
      </c>
      <c r="F119" s="14" t="s">
        <v>623</v>
      </c>
      <c r="G119" s="16" t="s">
        <v>622</v>
      </c>
      <c r="H119" s="123" t="s">
        <v>326</v>
      </c>
      <c r="I119" s="14">
        <v>6234391</v>
      </c>
      <c r="J119" s="18" t="s">
        <v>327</v>
      </c>
      <c r="K119" s="188">
        <v>1706567</v>
      </c>
      <c r="L119" s="15" t="s">
        <v>326</v>
      </c>
      <c r="M119" s="188">
        <v>6234391</v>
      </c>
      <c r="N119" s="18" t="s">
        <v>327</v>
      </c>
      <c r="O119" s="19">
        <v>1706567</v>
      </c>
      <c r="P119" s="195" t="s">
        <v>1310</v>
      </c>
      <c r="Q119" s="41" t="s">
        <v>1316</v>
      </c>
      <c r="R119" s="207" t="s">
        <v>1356</v>
      </c>
      <c r="S119" s="316" t="s">
        <v>1390</v>
      </c>
      <c r="T119" s="189" t="s">
        <v>1402</v>
      </c>
    </row>
    <row r="120" spans="1:20" s="13" customFormat="1" hidden="1" x14ac:dyDescent="0.2">
      <c r="A120" s="294">
        <v>118</v>
      </c>
      <c r="B120" s="18" t="s">
        <v>692</v>
      </c>
      <c r="C120" s="295" t="s">
        <v>693</v>
      </c>
      <c r="D120" s="294" t="s">
        <v>1</v>
      </c>
      <c r="E120" s="292" t="s">
        <v>585</v>
      </c>
      <c r="F120" s="294" t="s">
        <v>691</v>
      </c>
      <c r="G120" s="293" t="s">
        <v>690</v>
      </c>
      <c r="H120" s="292" t="s">
        <v>694</v>
      </c>
      <c r="I120" s="294">
        <v>6476952</v>
      </c>
      <c r="J120" s="18" t="s">
        <v>695</v>
      </c>
      <c r="K120" s="294">
        <v>518929</v>
      </c>
      <c r="L120" s="292" t="s">
        <v>694</v>
      </c>
      <c r="M120" s="294">
        <v>6476952</v>
      </c>
      <c r="N120" s="18" t="s">
        <v>695</v>
      </c>
      <c r="O120" s="19">
        <v>518929</v>
      </c>
      <c r="P120" s="201" t="s">
        <v>1311</v>
      </c>
      <c r="Q120" s="41" t="s">
        <v>1316</v>
      </c>
      <c r="R120" s="41"/>
      <c r="S120" s="347"/>
    </row>
    <row r="121" spans="1:20" s="13" customFormat="1" ht="102" x14ac:dyDescent="0.2">
      <c r="A121" s="294">
        <v>119</v>
      </c>
      <c r="B121" s="292" t="s">
        <v>696</v>
      </c>
      <c r="C121" s="295" t="s">
        <v>697</v>
      </c>
      <c r="D121" s="294" t="s">
        <v>1</v>
      </c>
      <c r="E121" s="292" t="s">
        <v>585</v>
      </c>
      <c r="F121" s="294" t="s">
        <v>691</v>
      </c>
      <c r="G121" s="293" t="s">
        <v>690</v>
      </c>
      <c r="H121" s="295" t="s">
        <v>698</v>
      </c>
      <c r="I121" s="294">
        <v>2272497</v>
      </c>
      <c r="J121" s="295" t="s">
        <v>706</v>
      </c>
      <c r="K121" s="26" t="s">
        <v>707</v>
      </c>
      <c r="L121" s="295" t="s">
        <v>698</v>
      </c>
      <c r="M121" s="294">
        <v>2272497</v>
      </c>
      <c r="N121" s="295" t="s">
        <v>706</v>
      </c>
      <c r="O121" s="38" t="s">
        <v>707</v>
      </c>
      <c r="P121" s="195" t="s">
        <v>1310</v>
      </c>
      <c r="Q121" s="41" t="s">
        <v>1316</v>
      </c>
      <c r="R121" s="50" t="s">
        <v>1428</v>
      </c>
      <c r="S121" s="347"/>
    </row>
    <row r="122" spans="1:20" s="13" customFormat="1" ht="38.25" hidden="1" x14ac:dyDescent="0.2">
      <c r="A122" s="196">
        <v>120</v>
      </c>
      <c r="B122" s="197" t="s">
        <v>699</v>
      </c>
      <c r="C122" s="295" t="s">
        <v>700</v>
      </c>
      <c r="D122" s="196" t="s">
        <v>1</v>
      </c>
      <c r="E122" s="292" t="s">
        <v>585</v>
      </c>
      <c r="F122" s="196" t="s">
        <v>691</v>
      </c>
      <c r="G122" s="293" t="s">
        <v>690</v>
      </c>
      <c r="H122" s="245" t="s">
        <v>705</v>
      </c>
      <c r="I122" s="196">
        <v>2272497</v>
      </c>
      <c r="J122" s="245" t="s">
        <v>706</v>
      </c>
      <c r="K122" s="251" t="s">
        <v>710</v>
      </c>
      <c r="L122" s="245" t="s">
        <v>705</v>
      </c>
      <c r="M122" s="196">
        <v>2272497</v>
      </c>
      <c r="N122" s="245" t="s">
        <v>706</v>
      </c>
      <c r="O122" s="199" t="s">
        <v>710</v>
      </c>
      <c r="P122" s="242" t="s">
        <v>1360</v>
      </c>
      <c r="Q122" s="242" t="s">
        <v>1315</v>
      </c>
      <c r="R122" s="243" t="s">
        <v>1439</v>
      </c>
      <c r="S122" s="351"/>
    </row>
    <row r="123" spans="1:20" s="13" customFormat="1" ht="38.25" hidden="1" x14ac:dyDescent="0.2">
      <c r="A123" s="294">
        <v>121</v>
      </c>
      <c r="B123" s="18" t="s">
        <v>701</v>
      </c>
      <c r="C123" s="295" t="s">
        <v>702</v>
      </c>
      <c r="D123" s="294" t="s">
        <v>1</v>
      </c>
      <c r="E123" s="292" t="s">
        <v>585</v>
      </c>
      <c r="F123" s="294" t="s">
        <v>691</v>
      </c>
      <c r="G123" s="293" t="s">
        <v>690</v>
      </c>
      <c r="H123" s="295" t="s">
        <v>705</v>
      </c>
      <c r="I123" s="294">
        <v>2272497</v>
      </c>
      <c r="J123" s="295" t="s">
        <v>706</v>
      </c>
      <c r="K123" s="26" t="s">
        <v>711</v>
      </c>
      <c r="L123" s="295" t="s">
        <v>705</v>
      </c>
      <c r="M123" s="294">
        <v>2272497</v>
      </c>
      <c r="N123" s="295" t="s">
        <v>706</v>
      </c>
      <c r="O123" s="38" t="s">
        <v>711</v>
      </c>
      <c r="P123" s="201" t="s">
        <v>1311</v>
      </c>
      <c r="Q123" s="41" t="s">
        <v>1316</v>
      </c>
      <c r="R123" s="50" t="s">
        <v>1427</v>
      </c>
      <c r="S123" s="347"/>
    </row>
    <row r="124" spans="1:20" s="13" customFormat="1" ht="102" hidden="1" x14ac:dyDescent="0.2">
      <c r="A124" s="294">
        <v>122</v>
      </c>
      <c r="B124" s="18" t="s">
        <v>703</v>
      </c>
      <c r="C124" s="295" t="s">
        <v>704</v>
      </c>
      <c r="D124" s="294" t="s">
        <v>1</v>
      </c>
      <c r="E124" s="292" t="s">
        <v>585</v>
      </c>
      <c r="F124" s="294" t="s">
        <v>691</v>
      </c>
      <c r="G124" s="293" t="s">
        <v>690</v>
      </c>
      <c r="H124" s="295" t="s">
        <v>705</v>
      </c>
      <c r="I124" s="294">
        <v>2272497</v>
      </c>
      <c r="J124" s="295" t="s">
        <v>706</v>
      </c>
      <c r="K124" s="26" t="s">
        <v>712</v>
      </c>
      <c r="L124" s="295" t="s">
        <v>705</v>
      </c>
      <c r="M124" s="294">
        <v>2272497</v>
      </c>
      <c r="N124" s="295" t="s">
        <v>706</v>
      </c>
      <c r="O124" s="38" t="s">
        <v>712</v>
      </c>
      <c r="P124" s="206" t="s">
        <v>1309</v>
      </c>
      <c r="Q124" s="41" t="s">
        <v>1316</v>
      </c>
      <c r="R124" s="50" t="s">
        <v>1426</v>
      </c>
      <c r="S124" s="347"/>
    </row>
    <row r="125" spans="1:20" s="13" customFormat="1" ht="38.25" hidden="1" x14ac:dyDescent="0.2">
      <c r="A125" s="294">
        <v>123</v>
      </c>
      <c r="B125" s="18" t="s">
        <v>741</v>
      </c>
      <c r="C125" s="295" t="s">
        <v>742</v>
      </c>
      <c r="D125" s="294" t="s">
        <v>1</v>
      </c>
      <c r="E125" s="292" t="s">
        <v>585</v>
      </c>
      <c r="F125" s="294" t="s">
        <v>691</v>
      </c>
      <c r="G125" s="293" t="s">
        <v>690</v>
      </c>
      <c r="H125" s="295" t="s">
        <v>705</v>
      </c>
      <c r="I125" s="294">
        <v>2272497</v>
      </c>
      <c r="J125" s="295" t="s">
        <v>706</v>
      </c>
      <c r="K125" s="26" t="s">
        <v>712</v>
      </c>
      <c r="L125" s="295" t="s">
        <v>705</v>
      </c>
      <c r="M125" s="294">
        <v>2272497</v>
      </c>
      <c r="N125" s="295" t="s">
        <v>706</v>
      </c>
      <c r="O125" s="38" t="s">
        <v>712</v>
      </c>
      <c r="P125" s="206" t="s">
        <v>1309</v>
      </c>
      <c r="Q125" s="41" t="s">
        <v>1316</v>
      </c>
      <c r="R125" s="41" t="s">
        <v>1424</v>
      </c>
      <c r="S125" s="347"/>
    </row>
    <row r="126" spans="1:20" ht="39" hidden="1" customHeight="1" x14ac:dyDescent="0.2">
      <c r="A126" s="349">
        <v>123</v>
      </c>
      <c r="B126" s="18" t="s">
        <v>725</v>
      </c>
      <c r="C126" s="295" t="s">
        <v>729</v>
      </c>
      <c r="D126" s="349" t="s">
        <v>1</v>
      </c>
      <c r="E126" s="292" t="s">
        <v>585</v>
      </c>
      <c r="F126" s="349" t="s">
        <v>691</v>
      </c>
      <c r="G126" s="293" t="s">
        <v>690</v>
      </c>
      <c r="H126" s="348" t="s">
        <v>1084</v>
      </c>
      <c r="I126" s="349">
        <v>4799763</v>
      </c>
      <c r="J126" s="348" t="s">
        <v>1085</v>
      </c>
      <c r="K126" s="26" t="s">
        <v>928</v>
      </c>
      <c r="L126" s="348" t="s">
        <v>1086</v>
      </c>
      <c r="M126" s="349">
        <v>4799763</v>
      </c>
      <c r="N126" s="348" t="s">
        <v>733</v>
      </c>
      <c r="O126" s="38">
        <v>480254</v>
      </c>
      <c r="P126" s="201" t="s">
        <v>1311</v>
      </c>
      <c r="Q126" s="41" t="s">
        <v>1316</v>
      </c>
      <c r="R126" s="50" t="s">
        <v>1433</v>
      </c>
      <c r="S126" s="347"/>
    </row>
    <row r="127" spans="1:20" ht="39" hidden="1" customHeight="1" x14ac:dyDescent="0.2">
      <c r="A127" s="349">
        <v>125</v>
      </c>
      <c r="B127" s="18" t="s">
        <v>726</v>
      </c>
      <c r="C127" s="295" t="s">
        <v>730</v>
      </c>
      <c r="D127" s="349" t="s">
        <v>1</v>
      </c>
      <c r="E127" s="292" t="s">
        <v>585</v>
      </c>
      <c r="F127" s="349" t="s">
        <v>691</v>
      </c>
      <c r="G127" s="293" t="s">
        <v>690</v>
      </c>
      <c r="H127" s="348" t="s">
        <v>1084</v>
      </c>
      <c r="I127" s="349">
        <v>4799763</v>
      </c>
      <c r="J127" s="348" t="s">
        <v>1085</v>
      </c>
      <c r="K127" s="26" t="s">
        <v>928</v>
      </c>
      <c r="L127" s="348" t="s">
        <v>1086</v>
      </c>
      <c r="M127" s="349">
        <v>4799763</v>
      </c>
      <c r="N127" s="348" t="s">
        <v>733</v>
      </c>
      <c r="O127" s="38">
        <v>480254</v>
      </c>
      <c r="P127" s="201" t="s">
        <v>1311</v>
      </c>
      <c r="Q127" s="41" t="s">
        <v>1316</v>
      </c>
      <c r="R127" s="50" t="s">
        <v>1433</v>
      </c>
      <c r="S127" s="347"/>
    </row>
    <row r="128" spans="1:20" s="13" customFormat="1" ht="39" hidden="1" customHeight="1" x14ac:dyDescent="0.2">
      <c r="A128" s="196">
        <v>126</v>
      </c>
      <c r="B128" s="197" t="s">
        <v>727</v>
      </c>
      <c r="C128" s="295" t="s">
        <v>731</v>
      </c>
      <c r="D128" s="196" t="s">
        <v>1</v>
      </c>
      <c r="E128" s="292" t="s">
        <v>585</v>
      </c>
      <c r="F128" s="196" t="s">
        <v>691</v>
      </c>
      <c r="G128" s="293" t="s">
        <v>690</v>
      </c>
      <c r="H128" s="245" t="s">
        <v>1084</v>
      </c>
      <c r="I128" s="196">
        <v>4799763</v>
      </c>
      <c r="J128" s="245" t="s">
        <v>1085</v>
      </c>
      <c r="K128" s="251" t="s">
        <v>928</v>
      </c>
      <c r="L128" s="245" t="s">
        <v>1086</v>
      </c>
      <c r="M128" s="196">
        <v>4799763</v>
      </c>
      <c r="N128" s="245" t="s">
        <v>733</v>
      </c>
      <c r="O128" s="199">
        <v>480254</v>
      </c>
      <c r="P128" s="242" t="s">
        <v>1360</v>
      </c>
      <c r="Q128" s="242" t="s">
        <v>1315</v>
      </c>
      <c r="R128" s="243" t="s">
        <v>1434</v>
      </c>
      <c r="S128" s="351"/>
    </row>
    <row r="129" spans="1:20" s="13" customFormat="1" ht="39" hidden="1" customHeight="1" x14ac:dyDescent="0.2">
      <c r="A129" s="349">
        <v>127</v>
      </c>
      <c r="B129" s="18" t="s">
        <v>728</v>
      </c>
      <c r="C129" s="295" t="s">
        <v>732</v>
      </c>
      <c r="D129" s="349" t="s">
        <v>1</v>
      </c>
      <c r="E129" s="292" t="s">
        <v>585</v>
      </c>
      <c r="F129" s="349" t="s">
        <v>691</v>
      </c>
      <c r="G129" s="293" t="s">
        <v>690</v>
      </c>
      <c r="H129" s="348" t="s">
        <v>1084</v>
      </c>
      <c r="I129" s="349">
        <v>4799763</v>
      </c>
      <c r="J129" s="348" t="s">
        <v>1085</v>
      </c>
      <c r="K129" s="26" t="s">
        <v>928</v>
      </c>
      <c r="L129" s="348" t="s">
        <v>1086</v>
      </c>
      <c r="M129" s="349">
        <v>4799763</v>
      </c>
      <c r="N129" s="348" t="s">
        <v>733</v>
      </c>
      <c r="O129" s="38">
        <v>480254</v>
      </c>
      <c r="P129" s="201" t="s">
        <v>1311</v>
      </c>
      <c r="Q129" s="41" t="s">
        <v>1316</v>
      </c>
      <c r="R129" s="50" t="s">
        <v>1435</v>
      </c>
      <c r="S129" s="347"/>
    </row>
    <row r="130" spans="1:20" s="13" customFormat="1" ht="39" hidden="1" customHeight="1" x14ac:dyDescent="0.2">
      <c r="A130" s="352">
        <v>128</v>
      </c>
      <c r="B130" s="353" t="s">
        <v>771</v>
      </c>
      <c r="C130" s="295" t="s">
        <v>772</v>
      </c>
      <c r="D130" s="352" t="s">
        <v>1</v>
      </c>
      <c r="E130" s="292" t="s">
        <v>585</v>
      </c>
      <c r="F130" s="352" t="s">
        <v>691</v>
      </c>
      <c r="G130" s="293" t="s">
        <v>690</v>
      </c>
      <c r="H130" s="354" t="s">
        <v>773</v>
      </c>
      <c r="I130" s="352">
        <v>9237068</v>
      </c>
      <c r="J130" s="355" t="s">
        <v>774</v>
      </c>
      <c r="K130" s="356">
        <v>484209</v>
      </c>
      <c r="L130" s="354" t="s">
        <v>775</v>
      </c>
      <c r="M130" s="356">
        <v>1777179</v>
      </c>
      <c r="N130" s="354" t="s">
        <v>734</v>
      </c>
      <c r="O130" s="357"/>
      <c r="P130" s="201" t="s">
        <v>1311</v>
      </c>
      <c r="Q130" s="303" t="s">
        <v>1316</v>
      </c>
      <c r="R130" s="362" t="s">
        <v>1438</v>
      </c>
      <c r="S130" s="366" t="s">
        <v>1440</v>
      </c>
    </row>
    <row r="131" spans="1:20" s="13" customFormat="1" ht="39" hidden="1" customHeight="1" x14ac:dyDescent="0.2">
      <c r="A131" s="294">
        <v>129</v>
      </c>
      <c r="B131" s="18" t="s">
        <v>846</v>
      </c>
      <c r="C131" s="295" t="s">
        <v>847</v>
      </c>
      <c r="D131" s="294" t="s">
        <v>1</v>
      </c>
      <c r="E131" s="292" t="s">
        <v>585</v>
      </c>
      <c r="F131" s="294" t="s">
        <v>691</v>
      </c>
      <c r="G131" s="293" t="s">
        <v>690</v>
      </c>
      <c r="H131" s="295" t="s">
        <v>705</v>
      </c>
      <c r="I131" s="294">
        <v>2272497</v>
      </c>
      <c r="J131" s="295" t="s">
        <v>848</v>
      </c>
      <c r="K131" s="26" t="s">
        <v>849</v>
      </c>
      <c r="L131" s="295" t="s">
        <v>850</v>
      </c>
      <c r="M131" s="26">
        <v>1210892</v>
      </c>
      <c r="N131" s="295" t="s">
        <v>734</v>
      </c>
      <c r="O131" s="38"/>
      <c r="P131" s="201" t="s">
        <v>1311</v>
      </c>
      <c r="Q131" s="41" t="s">
        <v>1316</v>
      </c>
      <c r="R131" s="41"/>
      <c r="S131" s="347"/>
    </row>
    <row r="132" spans="1:20" s="13" customFormat="1" ht="39" hidden="1" customHeight="1" x14ac:dyDescent="0.2">
      <c r="A132" s="352">
        <v>130</v>
      </c>
      <c r="B132" s="353" t="s">
        <v>776</v>
      </c>
      <c r="C132" s="295" t="s">
        <v>777</v>
      </c>
      <c r="D132" s="352" t="s">
        <v>1</v>
      </c>
      <c r="E132" s="292" t="s">
        <v>585</v>
      </c>
      <c r="F132" s="352" t="s">
        <v>691</v>
      </c>
      <c r="G132" s="293" t="s">
        <v>690</v>
      </c>
      <c r="H132" s="354" t="s">
        <v>773</v>
      </c>
      <c r="I132" s="352">
        <v>9237068</v>
      </c>
      <c r="J132" s="355" t="s">
        <v>774</v>
      </c>
      <c r="K132" s="356">
        <v>484209</v>
      </c>
      <c r="L132" s="354" t="s">
        <v>775</v>
      </c>
      <c r="M132" s="356">
        <v>1777179</v>
      </c>
      <c r="N132" s="354" t="s">
        <v>734</v>
      </c>
      <c r="O132" s="357"/>
      <c r="P132" s="201" t="s">
        <v>1311</v>
      </c>
      <c r="Q132" s="303" t="s">
        <v>1316</v>
      </c>
      <c r="R132" s="303"/>
      <c r="S132" s="366" t="s">
        <v>1440</v>
      </c>
    </row>
    <row r="133" spans="1:20" s="13" customFormat="1" ht="39" hidden="1" customHeight="1" x14ac:dyDescent="0.2">
      <c r="A133" s="196">
        <v>131</v>
      </c>
      <c r="B133" s="197" t="s">
        <v>793</v>
      </c>
      <c r="C133" s="295" t="s">
        <v>794</v>
      </c>
      <c r="D133" s="196" t="s">
        <v>1</v>
      </c>
      <c r="E133" s="292" t="s">
        <v>585</v>
      </c>
      <c r="F133" s="196" t="s">
        <v>691</v>
      </c>
      <c r="G133" s="293" t="s">
        <v>690</v>
      </c>
      <c r="H133" s="245" t="s">
        <v>879</v>
      </c>
      <c r="I133" s="196">
        <v>1796515</v>
      </c>
      <c r="J133" s="244" t="s">
        <v>795</v>
      </c>
      <c r="K133" s="251">
        <v>2272500</v>
      </c>
      <c r="L133" s="245" t="s">
        <v>796</v>
      </c>
      <c r="M133" s="251">
        <v>2443111</v>
      </c>
      <c r="N133" s="245" t="s">
        <v>734</v>
      </c>
      <c r="O133" s="199"/>
      <c r="P133" s="242" t="s">
        <v>1360</v>
      </c>
      <c r="Q133" s="242" t="s">
        <v>1315</v>
      </c>
      <c r="R133" s="243" t="s">
        <v>1436</v>
      </c>
      <c r="S133" s="351"/>
    </row>
    <row r="134" spans="1:20" ht="99.95" hidden="1" customHeight="1" x14ac:dyDescent="0.2">
      <c r="A134" s="294">
        <v>132</v>
      </c>
      <c r="B134" s="18" t="s">
        <v>623</v>
      </c>
      <c r="C134" s="295" t="s">
        <v>798</v>
      </c>
      <c r="D134" s="294" t="s">
        <v>1</v>
      </c>
      <c r="E134" s="292" t="s">
        <v>585</v>
      </c>
      <c r="F134" s="294" t="s">
        <v>691</v>
      </c>
      <c r="G134" s="293" t="s">
        <v>690</v>
      </c>
      <c r="H134" s="295" t="s">
        <v>797</v>
      </c>
      <c r="I134" s="294">
        <v>1796678</v>
      </c>
      <c r="J134" s="292" t="s">
        <v>795</v>
      </c>
      <c r="K134" s="26">
        <v>2272500</v>
      </c>
      <c r="L134" s="295" t="s">
        <v>895</v>
      </c>
      <c r="M134" s="26">
        <v>1360236</v>
      </c>
      <c r="N134" s="295" t="s">
        <v>906</v>
      </c>
      <c r="O134" s="26">
        <v>2443111</v>
      </c>
      <c r="P134" s="210" t="s">
        <v>1312</v>
      </c>
      <c r="Q134" s="41" t="s">
        <v>1316</v>
      </c>
      <c r="R134" s="248" t="s">
        <v>1423</v>
      </c>
      <c r="S134" s="359"/>
      <c r="T134" s="360" t="s">
        <v>1437</v>
      </c>
    </row>
    <row r="135" spans="1:20" ht="39" hidden="1" customHeight="1" x14ac:dyDescent="0.2">
      <c r="A135" s="294">
        <v>133</v>
      </c>
      <c r="B135" s="18" t="s">
        <v>869</v>
      </c>
      <c r="C135" s="295" t="s">
        <v>870</v>
      </c>
      <c r="D135" s="294" t="s">
        <v>1</v>
      </c>
      <c r="E135" s="292" t="s">
        <v>585</v>
      </c>
      <c r="F135" s="294" t="s">
        <v>691</v>
      </c>
      <c r="G135" s="293" t="s">
        <v>690</v>
      </c>
      <c r="H135" s="295" t="s">
        <v>797</v>
      </c>
      <c r="I135" s="294">
        <v>1796678</v>
      </c>
      <c r="J135" s="292" t="s">
        <v>795</v>
      </c>
      <c r="K135" s="26">
        <v>2272500</v>
      </c>
      <c r="L135" s="295" t="s">
        <v>895</v>
      </c>
      <c r="M135" s="26">
        <v>1360236</v>
      </c>
      <c r="N135" s="295" t="s">
        <v>895</v>
      </c>
      <c r="O135" s="26">
        <v>1360236</v>
      </c>
      <c r="P135" s="206" t="s">
        <v>1309</v>
      </c>
      <c r="Q135" s="41" t="s">
        <v>1316</v>
      </c>
      <c r="R135" s="41" t="s">
        <v>1429</v>
      </c>
      <c r="S135" s="347"/>
      <c r="T135" s="13"/>
    </row>
    <row r="136" spans="1:20" ht="39" hidden="1" customHeight="1" x14ac:dyDescent="0.2">
      <c r="A136" s="196">
        <v>134</v>
      </c>
      <c r="B136" s="197" t="s">
        <v>871</v>
      </c>
      <c r="C136" s="295" t="s">
        <v>872</v>
      </c>
      <c r="D136" s="196" t="s">
        <v>1</v>
      </c>
      <c r="E136" s="292" t="s">
        <v>585</v>
      </c>
      <c r="F136" s="196" t="s">
        <v>691</v>
      </c>
      <c r="G136" s="293" t="s">
        <v>690</v>
      </c>
      <c r="H136" s="245" t="s">
        <v>797</v>
      </c>
      <c r="I136" s="196">
        <v>1796678</v>
      </c>
      <c r="J136" s="244" t="s">
        <v>795</v>
      </c>
      <c r="K136" s="251">
        <v>2272500</v>
      </c>
      <c r="L136" s="245" t="s">
        <v>850</v>
      </c>
      <c r="M136" s="251">
        <v>1210892</v>
      </c>
      <c r="N136" s="245" t="s">
        <v>734</v>
      </c>
      <c r="O136" s="199"/>
      <c r="P136" s="242"/>
      <c r="Q136" s="242" t="s">
        <v>1315</v>
      </c>
      <c r="R136" s="243" t="s">
        <v>1430</v>
      </c>
      <c r="S136" s="351"/>
      <c r="T136" s="350"/>
    </row>
    <row r="137" spans="1:20" s="13" customFormat="1" hidden="1" x14ac:dyDescent="0.2">
      <c r="A137" s="196">
        <v>135</v>
      </c>
      <c r="B137" s="197" t="s">
        <v>95</v>
      </c>
      <c r="C137" s="245" t="s">
        <v>413</v>
      </c>
      <c r="D137" s="196" t="s">
        <v>1</v>
      </c>
      <c r="E137" s="244" t="s">
        <v>585</v>
      </c>
      <c r="F137" s="196" t="s">
        <v>31</v>
      </c>
      <c r="G137" s="246" t="s">
        <v>613</v>
      </c>
      <c r="H137" s="244" t="s">
        <v>650</v>
      </c>
      <c r="I137" s="196">
        <v>2041212</v>
      </c>
      <c r="J137" s="197" t="s">
        <v>651</v>
      </c>
      <c r="K137" s="196">
        <v>2115084</v>
      </c>
      <c r="L137" s="244" t="s">
        <v>650</v>
      </c>
      <c r="M137" s="196">
        <v>2041212</v>
      </c>
      <c r="N137" s="197" t="s">
        <v>651</v>
      </c>
      <c r="O137" s="200">
        <v>2115084</v>
      </c>
      <c r="P137" s="242" t="s">
        <v>1360</v>
      </c>
      <c r="Q137" s="224" t="s">
        <v>1315</v>
      </c>
      <c r="R137" s="224"/>
      <c r="S137" s="224" t="s">
        <v>1360</v>
      </c>
    </row>
    <row r="138" spans="1:20" s="13" customFormat="1" hidden="1" x14ac:dyDescent="0.2">
      <c r="A138" s="196">
        <v>136</v>
      </c>
      <c r="B138" s="197" t="s">
        <v>155</v>
      </c>
      <c r="C138" s="245" t="s">
        <v>414</v>
      </c>
      <c r="D138" s="196" t="s">
        <v>1</v>
      </c>
      <c r="E138" s="244" t="s">
        <v>585</v>
      </c>
      <c r="F138" s="196" t="s">
        <v>31</v>
      </c>
      <c r="G138" s="246" t="s">
        <v>613</v>
      </c>
      <c r="H138" s="244" t="s">
        <v>652</v>
      </c>
      <c r="I138" s="196">
        <v>2792731</v>
      </c>
      <c r="J138" s="197" t="s">
        <v>653</v>
      </c>
      <c r="K138" s="196">
        <v>1040791</v>
      </c>
      <c r="L138" s="244" t="s">
        <v>652</v>
      </c>
      <c r="M138" s="196">
        <v>2792731</v>
      </c>
      <c r="N138" s="197" t="s">
        <v>653</v>
      </c>
      <c r="O138" s="200">
        <v>1040791</v>
      </c>
      <c r="P138" s="242" t="s">
        <v>1360</v>
      </c>
      <c r="Q138" s="224" t="s">
        <v>1315</v>
      </c>
      <c r="R138" s="224"/>
      <c r="S138" s="224" t="s">
        <v>1360</v>
      </c>
    </row>
    <row r="139" spans="1:20" s="13" customFormat="1" hidden="1" x14ac:dyDescent="0.2">
      <c r="A139" s="196">
        <v>137</v>
      </c>
      <c r="B139" s="197" t="s">
        <v>332</v>
      </c>
      <c r="C139" s="245" t="s">
        <v>415</v>
      </c>
      <c r="D139" s="196" t="s">
        <v>1</v>
      </c>
      <c r="E139" s="244" t="s">
        <v>585</v>
      </c>
      <c r="F139" s="196" t="s">
        <v>31</v>
      </c>
      <c r="G139" s="246" t="s">
        <v>613</v>
      </c>
      <c r="H139" s="244" t="s">
        <v>652</v>
      </c>
      <c r="I139" s="196">
        <v>2792731</v>
      </c>
      <c r="J139" s="197" t="s">
        <v>653</v>
      </c>
      <c r="K139" s="196">
        <v>1040791</v>
      </c>
      <c r="L139" s="244" t="s">
        <v>652</v>
      </c>
      <c r="M139" s="196">
        <v>2792731</v>
      </c>
      <c r="N139" s="197" t="s">
        <v>653</v>
      </c>
      <c r="O139" s="200">
        <v>1040791</v>
      </c>
      <c r="P139" s="242" t="s">
        <v>1360</v>
      </c>
      <c r="Q139" s="224" t="s">
        <v>1315</v>
      </c>
      <c r="R139" s="224"/>
      <c r="S139" s="224" t="s">
        <v>1360</v>
      </c>
    </row>
    <row r="140" spans="1:20" s="13" customFormat="1" hidden="1" x14ac:dyDescent="0.2">
      <c r="A140" s="196">
        <v>138</v>
      </c>
      <c r="B140" s="197" t="s">
        <v>182</v>
      </c>
      <c r="C140" s="245" t="s">
        <v>416</v>
      </c>
      <c r="D140" s="196" t="s">
        <v>1</v>
      </c>
      <c r="E140" s="244" t="s">
        <v>585</v>
      </c>
      <c r="F140" s="196" t="s">
        <v>31</v>
      </c>
      <c r="G140" s="246" t="s">
        <v>613</v>
      </c>
      <c r="H140" s="244" t="s">
        <v>652</v>
      </c>
      <c r="I140" s="196">
        <v>2792731</v>
      </c>
      <c r="J140" s="197" t="s">
        <v>653</v>
      </c>
      <c r="K140" s="196">
        <v>1040791</v>
      </c>
      <c r="L140" s="244" t="s">
        <v>652</v>
      </c>
      <c r="M140" s="196">
        <v>2792731</v>
      </c>
      <c r="N140" s="197" t="s">
        <v>653</v>
      </c>
      <c r="O140" s="200">
        <v>1040791</v>
      </c>
      <c r="P140" s="242" t="s">
        <v>1360</v>
      </c>
      <c r="Q140" s="224" t="s">
        <v>1315</v>
      </c>
      <c r="R140" s="224"/>
      <c r="S140" s="224" t="s">
        <v>1360</v>
      </c>
    </row>
    <row r="141" spans="1:20" s="13" customFormat="1" hidden="1" x14ac:dyDescent="0.2">
      <c r="A141" s="339">
        <v>139</v>
      </c>
      <c r="B141" s="18" t="s">
        <v>195</v>
      </c>
      <c r="C141" s="232" t="s">
        <v>417</v>
      </c>
      <c r="D141" s="339" t="s">
        <v>1</v>
      </c>
      <c r="E141" s="236" t="s">
        <v>585</v>
      </c>
      <c r="F141" s="339" t="s">
        <v>31</v>
      </c>
      <c r="G141" s="237" t="s">
        <v>613</v>
      </c>
      <c r="H141" s="338" t="s">
        <v>652</v>
      </c>
      <c r="I141" s="339">
        <v>2792731</v>
      </c>
      <c r="J141" s="18" t="s">
        <v>653</v>
      </c>
      <c r="K141" s="339">
        <v>1040791</v>
      </c>
      <c r="L141" s="338" t="s">
        <v>652</v>
      </c>
      <c r="M141" s="339">
        <v>2792731</v>
      </c>
      <c r="N141" s="18" t="s">
        <v>653</v>
      </c>
      <c r="O141" s="19">
        <v>1040791</v>
      </c>
      <c r="P141" s="210" t="s">
        <v>1312</v>
      </c>
      <c r="Q141" s="41" t="s">
        <v>1316</v>
      </c>
      <c r="R141" s="207"/>
      <c r="S141" s="189"/>
      <c r="T141" s="342"/>
    </row>
    <row r="142" spans="1:20" s="13" customFormat="1" hidden="1" x14ac:dyDescent="0.2">
      <c r="A142" s="196">
        <v>140</v>
      </c>
      <c r="B142" s="197" t="s">
        <v>834</v>
      </c>
      <c r="C142" s="245" t="s">
        <v>835</v>
      </c>
      <c r="D142" s="196" t="s">
        <v>1</v>
      </c>
      <c r="E142" s="244" t="s">
        <v>585</v>
      </c>
      <c r="F142" s="196" t="s">
        <v>31</v>
      </c>
      <c r="G142" s="246" t="s">
        <v>613</v>
      </c>
      <c r="H142" s="244" t="s">
        <v>836</v>
      </c>
      <c r="I142" s="196">
        <v>2339874</v>
      </c>
      <c r="J142" s="244" t="s">
        <v>837</v>
      </c>
      <c r="K142" s="196">
        <v>1591369</v>
      </c>
      <c r="L142" s="244" t="s">
        <v>836</v>
      </c>
      <c r="M142" s="196">
        <v>2339874</v>
      </c>
      <c r="N142" s="197" t="s">
        <v>734</v>
      </c>
      <c r="O142" s="200"/>
      <c r="P142" s="242" t="s">
        <v>1360</v>
      </c>
      <c r="Q142" s="224" t="s">
        <v>1315</v>
      </c>
      <c r="R142" s="224"/>
      <c r="S142" s="224" t="s">
        <v>1360</v>
      </c>
    </row>
    <row r="143" spans="1:20" s="13" customFormat="1" hidden="1" x14ac:dyDescent="0.2">
      <c r="A143" s="85">
        <v>141</v>
      </c>
      <c r="B143" s="81" t="s">
        <v>16</v>
      </c>
      <c r="C143" s="84" t="s">
        <v>876</v>
      </c>
      <c r="D143" s="83" t="s">
        <v>1</v>
      </c>
      <c r="E143" s="81" t="s">
        <v>585</v>
      </c>
      <c r="F143" s="83" t="s">
        <v>17</v>
      </c>
      <c r="G143" s="82" t="s">
        <v>614</v>
      </c>
      <c r="H143" s="124" t="s">
        <v>18</v>
      </c>
      <c r="I143" s="26">
        <v>1787109</v>
      </c>
      <c r="J143" s="81" t="s">
        <v>877</v>
      </c>
      <c r="K143" s="188">
        <v>2130788</v>
      </c>
      <c r="L143" s="84" t="s">
        <v>878</v>
      </c>
      <c r="M143" s="26"/>
      <c r="N143" s="81" t="s">
        <v>734</v>
      </c>
      <c r="O143" s="19"/>
      <c r="P143" s="206" t="s">
        <v>1309</v>
      </c>
      <c r="Q143" s="41" t="s">
        <v>1316</v>
      </c>
      <c r="R143" s="41"/>
      <c r="S143" s="189"/>
    </row>
    <row r="144" spans="1:20" s="13" customFormat="1" hidden="1" x14ac:dyDescent="0.2">
      <c r="A144" s="85">
        <v>142</v>
      </c>
      <c r="B144" s="18" t="s">
        <v>54</v>
      </c>
      <c r="C144" s="67" t="s">
        <v>844</v>
      </c>
      <c r="D144" s="66" t="s">
        <v>1</v>
      </c>
      <c r="E144" s="64" t="s">
        <v>585</v>
      </c>
      <c r="F144" s="66" t="s">
        <v>17</v>
      </c>
      <c r="G144" s="65" t="s">
        <v>713</v>
      </c>
      <c r="H144" s="124" t="s">
        <v>55</v>
      </c>
      <c r="I144" s="26">
        <v>1709616</v>
      </c>
      <c r="J144" s="67" t="s">
        <v>257</v>
      </c>
      <c r="K144" s="26">
        <v>1987230</v>
      </c>
      <c r="L144" s="174" t="s">
        <v>55</v>
      </c>
      <c r="M144" s="26">
        <v>1709616</v>
      </c>
      <c r="N144" s="174" t="s">
        <v>257</v>
      </c>
      <c r="O144" s="26">
        <v>1987230</v>
      </c>
      <c r="P144" s="210" t="s">
        <v>1312</v>
      </c>
      <c r="Q144" s="41" t="s">
        <v>1316</v>
      </c>
      <c r="R144" s="41"/>
      <c r="S144" s="189"/>
    </row>
    <row r="145" spans="1:391" s="13" customFormat="1" hidden="1" x14ac:dyDescent="0.2">
      <c r="A145" s="85">
        <v>143</v>
      </c>
      <c r="B145" s="64" t="s">
        <v>225</v>
      </c>
      <c r="C145" s="67" t="s">
        <v>418</v>
      </c>
      <c r="D145" s="66" t="s">
        <v>1</v>
      </c>
      <c r="E145" s="64" t="s">
        <v>585</v>
      </c>
      <c r="F145" s="66" t="s">
        <v>17</v>
      </c>
      <c r="G145" s="65" t="s">
        <v>713</v>
      </c>
      <c r="H145" s="35" t="s">
        <v>226</v>
      </c>
      <c r="I145" s="26">
        <f>IFERROR(VLOOKUP($H145,[1]Gestores!$A$1:$C$300,3,FALSE),"Nenhum retorno")</f>
        <v>1761676</v>
      </c>
      <c r="J145" s="23" t="s">
        <v>1087</v>
      </c>
      <c r="K145" s="188">
        <v>3127230</v>
      </c>
      <c r="L145" s="23" t="s">
        <v>1087</v>
      </c>
      <c r="M145" s="188">
        <v>3127230</v>
      </c>
      <c r="N145" s="23" t="s">
        <v>1088</v>
      </c>
      <c r="O145" s="19"/>
      <c r="P145" s="201" t="s">
        <v>1311</v>
      </c>
      <c r="Q145" s="41" t="s">
        <v>1316</v>
      </c>
      <c r="R145" s="41"/>
      <c r="S145" s="189"/>
    </row>
    <row r="146" spans="1:391" s="13" customFormat="1" ht="51" x14ac:dyDescent="0.2">
      <c r="A146" s="85">
        <v>144</v>
      </c>
      <c r="B146" s="64" t="s">
        <v>256</v>
      </c>
      <c r="C146" s="67" t="s">
        <v>419</v>
      </c>
      <c r="D146" s="66" t="s">
        <v>1</v>
      </c>
      <c r="E146" s="64" t="s">
        <v>585</v>
      </c>
      <c r="F146" s="66" t="s">
        <v>17</v>
      </c>
      <c r="G146" s="65" t="s">
        <v>713</v>
      </c>
      <c r="H146" s="124" t="s">
        <v>333</v>
      </c>
      <c r="I146" s="26" t="s">
        <v>334</v>
      </c>
      <c r="J146" s="64" t="s">
        <v>257</v>
      </c>
      <c r="K146" s="188">
        <v>1987230</v>
      </c>
      <c r="L146" s="67" t="s">
        <v>333</v>
      </c>
      <c r="M146" s="26" t="s">
        <v>334</v>
      </c>
      <c r="N146" s="64" t="s">
        <v>257</v>
      </c>
      <c r="O146" s="19">
        <v>1987230</v>
      </c>
      <c r="P146" s="195" t="s">
        <v>1310</v>
      </c>
      <c r="Q146" s="41" t="s">
        <v>1316</v>
      </c>
      <c r="R146" s="41"/>
      <c r="S146" s="341" t="s">
        <v>1390</v>
      </c>
    </row>
    <row r="147" spans="1:391" s="13" customFormat="1" ht="51" x14ac:dyDescent="0.2">
      <c r="A147" s="85">
        <v>145</v>
      </c>
      <c r="B147" s="64" t="s">
        <v>258</v>
      </c>
      <c r="C147" s="67" t="s">
        <v>422</v>
      </c>
      <c r="D147" s="66" t="s">
        <v>1</v>
      </c>
      <c r="E147" s="64" t="s">
        <v>585</v>
      </c>
      <c r="F147" s="66" t="s">
        <v>17</v>
      </c>
      <c r="G147" s="65" t="s">
        <v>713</v>
      </c>
      <c r="H147" s="124" t="s">
        <v>333</v>
      </c>
      <c r="I147" s="26" t="s">
        <v>334</v>
      </c>
      <c r="J147" s="64" t="s">
        <v>257</v>
      </c>
      <c r="K147" s="188">
        <v>1987230</v>
      </c>
      <c r="L147" s="67" t="s">
        <v>333</v>
      </c>
      <c r="M147" s="26" t="s">
        <v>334</v>
      </c>
      <c r="N147" s="64" t="s">
        <v>257</v>
      </c>
      <c r="O147" s="19">
        <v>1987230</v>
      </c>
      <c r="P147" s="195" t="s">
        <v>1310</v>
      </c>
      <c r="Q147" s="41" t="s">
        <v>1316</v>
      </c>
      <c r="R147" s="41"/>
      <c r="S147" s="316" t="s">
        <v>1390</v>
      </c>
    </row>
    <row r="148" spans="1:391" s="13" customFormat="1" ht="51" x14ac:dyDescent="0.2">
      <c r="A148" s="85">
        <v>146</v>
      </c>
      <c r="B148" s="64" t="s">
        <v>259</v>
      </c>
      <c r="C148" s="67" t="s">
        <v>423</v>
      </c>
      <c r="D148" s="66" t="s">
        <v>1</v>
      </c>
      <c r="E148" s="64" t="s">
        <v>585</v>
      </c>
      <c r="F148" s="66" t="s">
        <v>17</v>
      </c>
      <c r="G148" s="65" t="s">
        <v>713</v>
      </c>
      <c r="H148" s="124" t="s">
        <v>333</v>
      </c>
      <c r="I148" s="26" t="s">
        <v>334</v>
      </c>
      <c r="J148" s="64" t="s">
        <v>257</v>
      </c>
      <c r="K148" s="188">
        <v>1987230</v>
      </c>
      <c r="L148" s="67" t="s">
        <v>333</v>
      </c>
      <c r="M148" s="26" t="s">
        <v>334</v>
      </c>
      <c r="N148" s="64" t="s">
        <v>257</v>
      </c>
      <c r="O148" s="19">
        <v>1987230</v>
      </c>
      <c r="P148" s="195" t="s">
        <v>1310</v>
      </c>
      <c r="Q148" s="41" t="s">
        <v>1316</v>
      </c>
      <c r="R148" s="41"/>
      <c r="S148" s="316" t="s">
        <v>1390</v>
      </c>
    </row>
    <row r="149" spans="1:391" s="13" customFormat="1" ht="51" x14ac:dyDescent="0.2">
      <c r="A149" s="85">
        <v>147</v>
      </c>
      <c r="B149" s="64" t="s">
        <v>260</v>
      </c>
      <c r="C149" s="67" t="s">
        <v>420</v>
      </c>
      <c r="D149" s="66" t="s">
        <v>1</v>
      </c>
      <c r="E149" s="64" t="s">
        <v>585</v>
      </c>
      <c r="F149" s="66" t="s">
        <v>17</v>
      </c>
      <c r="G149" s="65" t="s">
        <v>713</v>
      </c>
      <c r="H149" s="124" t="s">
        <v>333</v>
      </c>
      <c r="I149" s="26" t="s">
        <v>334</v>
      </c>
      <c r="J149" s="64" t="s">
        <v>257</v>
      </c>
      <c r="K149" s="188">
        <v>1987230</v>
      </c>
      <c r="L149" s="67" t="s">
        <v>333</v>
      </c>
      <c r="M149" s="26" t="s">
        <v>334</v>
      </c>
      <c r="N149" s="64" t="s">
        <v>257</v>
      </c>
      <c r="O149" s="19">
        <v>1987230</v>
      </c>
      <c r="P149" s="195" t="s">
        <v>1310</v>
      </c>
      <c r="Q149" s="41" t="s">
        <v>1316</v>
      </c>
      <c r="R149" s="41"/>
      <c r="S149" s="316" t="s">
        <v>1390</v>
      </c>
    </row>
    <row r="150" spans="1:391" s="13" customFormat="1" ht="25.5" hidden="1" x14ac:dyDescent="0.2">
      <c r="A150" s="196">
        <v>148</v>
      </c>
      <c r="B150" s="244" t="s">
        <v>261</v>
      </c>
      <c r="C150" s="245" t="s">
        <v>553</v>
      </c>
      <c r="D150" s="196" t="s">
        <v>1</v>
      </c>
      <c r="E150" s="244" t="s">
        <v>585</v>
      </c>
      <c r="F150" s="196" t="s">
        <v>17</v>
      </c>
      <c r="G150" s="246" t="s">
        <v>713</v>
      </c>
      <c r="H150" s="245" t="s">
        <v>333</v>
      </c>
      <c r="I150" s="251" t="s">
        <v>334</v>
      </c>
      <c r="J150" s="244" t="s">
        <v>257</v>
      </c>
      <c r="K150" s="196">
        <v>1987230</v>
      </c>
      <c r="L150" s="245" t="s">
        <v>333</v>
      </c>
      <c r="M150" s="251" t="s">
        <v>334</v>
      </c>
      <c r="N150" s="244" t="s">
        <v>257</v>
      </c>
      <c r="O150" s="200">
        <v>1987230</v>
      </c>
      <c r="P150" s="242" t="s">
        <v>1360</v>
      </c>
      <c r="Q150" s="243" t="s">
        <v>1315</v>
      </c>
      <c r="R150" s="243" t="s">
        <v>1405</v>
      </c>
      <c r="S150" s="224" t="s">
        <v>1360</v>
      </c>
    </row>
    <row r="151" spans="1:391" s="131" customFormat="1" hidden="1" x14ac:dyDescent="0.2">
      <c r="A151" s="196">
        <v>149</v>
      </c>
      <c r="B151" s="244" t="s">
        <v>293</v>
      </c>
      <c r="C151" s="245" t="s">
        <v>421</v>
      </c>
      <c r="D151" s="196" t="s">
        <v>1</v>
      </c>
      <c r="E151" s="244" t="s">
        <v>585</v>
      </c>
      <c r="F151" s="196" t="s">
        <v>17</v>
      </c>
      <c r="G151" s="246" t="s">
        <v>713</v>
      </c>
      <c r="H151" s="255"/>
      <c r="I151" s="256"/>
      <c r="J151" s="247"/>
      <c r="K151" s="196"/>
      <c r="L151" s="255"/>
      <c r="M151" s="256"/>
      <c r="N151" s="247"/>
      <c r="O151" s="196"/>
      <c r="P151" s="242" t="s">
        <v>1360</v>
      </c>
      <c r="Q151" s="243" t="s">
        <v>1315</v>
      </c>
      <c r="R151" s="224"/>
      <c r="S151" s="224" t="s">
        <v>1360</v>
      </c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  <c r="IV151" s="13"/>
      <c r="IW151" s="13"/>
      <c r="IX151" s="13"/>
      <c r="IY151" s="13"/>
      <c r="IZ151" s="13"/>
      <c r="JA151" s="13"/>
      <c r="JB151" s="13"/>
      <c r="JC151" s="13"/>
      <c r="JD151" s="13"/>
      <c r="JE151" s="13"/>
      <c r="JF151" s="13"/>
      <c r="JG151" s="13"/>
      <c r="JH151" s="13"/>
      <c r="JI151" s="13"/>
      <c r="JJ151" s="13"/>
      <c r="JK151" s="13"/>
      <c r="JL151" s="13"/>
      <c r="JM151" s="13"/>
      <c r="JN151" s="13"/>
      <c r="JO151" s="13"/>
      <c r="JP151" s="13"/>
      <c r="JQ151" s="13"/>
      <c r="JR151" s="13"/>
      <c r="JS151" s="13"/>
      <c r="JT151" s="13"/>
      <c r="JU151" s="13"/>
      <c r="JV151" s="13"/>
      <c r="JW151" s="13"/>
      <c r="JX151" s="13"/>
      <c r="JY151" s="13"/>
      <c r="JZ151" s="13"/>
      <c r="KA151" s="13"/>
      <c r="KB151" s="13"/>
      <c r="KC151" s="13"/>
      <c r="KD151" s="13"/>
      <c r="KE151" s="13"/>
      <c r="KF151" s="13"/>
      <c r="KG151" s="13"/>
      <c r="KH151" s="13"/>
      <c r="KI151" s="13"/>
      <c r="KJ151" s="13"/>
      <c r="KK151" s="13"/>
      <c r="KL151" s="13"/>
      <c r="KM151" s="13"/>
      <c r="KN151" s="13"/>
      <c r="KO151" s="13"/>
      <c r="KP151" s="13"/>
      <c r="KQ151" s="13"/>
      <c r="KR151" s="13"/>
      <c r="KS151" s="13"/>
      <c r="KT151" s="13"/>
      <c r="KU151" s="13"/>
      <c r="KV151" s="13"/>
      <c r="KW151" s="13"/>
      <c r="KX151" s="13"/>
      <c r="KY151" s="13"/>
      <c r="KZ151" s="13"/>
      <c r="LA151" s="13"/>
      <c r="LB151" s="13"/>
      <c r="LC151" s="13"/>
      <c r="LD151" s="13"/>
      <c r="LE151" s="13"/>
      <c r="LF151" s="13"/>
      <c r="LG151" s="13"/>
      <c r="LH151" s="13"/>
      <c r="LI151" s="13"/>
      <c r="LJ151" s="13"/>
      <c r="LK151" s="13"/>
      <c r="LL151" s="13"/>
      <c r="LM151" s="13"/>
      <c r="LN151" s="13"/>
      <c r="LO151" s="13"/>
      <c r="LP151" s="13"/>
      <c r="LQ151" s="13"/>
      <c r="LR151" s="13"/>
      <c r="LS151" s="13"/>
      <c r="LT151" s="13"/>
      <c r="LU151" s="13"/>
      <c r="LV151" s="13"/>
      <c r="LW151" s="13"/>
      <c r="LX151" s="13"/>
      <c r="LY151" s="13"/>
      <c r="LZ151" s="13"/>
      <c r="MA151" s="13"/>
      <c r="MB151" s="13"/>
      <c r="MC151" s="13"/>
      <c r="MD151" s="13"/>
      <c r="ME151" s="13"/>
      <c r="MF151" s="13"/>
      <c r="MG151" s="13"/>
      <c r="MH151" s="13"/>
      <c r="MI151" s="13"/>
      <c r="MJ151" s="13"/>
      <c r="MK151" s="13"/>
      <c r="ML151" s="13"/>
      <c r="MM151" s="13"/>
      <c r="MN151" s="13"/>
      <c r="MO151" s="13"/>
      <c r="MP151" s="13"/>
      <c r="MQ151" s="13"/>
      <c r="MR151" s="13"/>
      <c r="MS151" s="13"/>
      <c r="MT151" s="13"/>
      <c r="MU151" s="13"/>
      <c r="MV151" s="13"/>
      <c r="MW151" s="13"/>
      <c r="MX151" s="13"/>
      <c r="MY151" s="13"/>
      <c r="MZ151" s="13"/>
      <c r="NA151" s="13"/>
      <c r="NB151" s="13"/>
      <c r="NC151" s="13"/>
      <c r="ND151" s="13"/>
      <c r="NE151" s="13"/>
      <c r="NF151" s="13"/>
      <c r="NG151" s="13"/>
      <c r="NH151" s="13"/>
      <c r="NI151" s="13"/>
      <c r="NJ151" s="13"/>
      <c r="NK151" s="13"/>
      <c r="NL151" s="13"/>
      <c r="NM151" s="13"/>
      <c r="NN151" s="13"/>
      <c r="NO151" s="13"/>
      <c r="NP151" s="13"/>
      <c r="NQ151" s="13"/>
      <c r="NR151" s="13"/>
      <c r="NS151" s="13"/>
      <c r="NT151" s="13"/>
      <c r="NU151" s="13"/>
      <c r="NV151" s="13"/>
      <c r="NW151" s="13"/>
      <c r="NX151" s="13"/>
      <c r="NY151" s="13"/>
      <c r="NZ151" s="13"/>
      <c r="OA151" s="13"/>
    </row>
    <row r="152" spans="1:391" hidden="1" x14ac:dyDescent="0.2">
      <c r="A152" s="88">
        <v>150</v>
      </c>
      <c r="B152" s="91" t="s">
        <v>319</v>
      </c>
      <c r="C152" s="90" t="s">
        <v>424</v>
      </c>
      <c r="D152" s="88" t="s">
        <v>1</v>
      </c>
      <c r="E152" s="91" t="s">
        <v>585</v>
      </c>
      <c r="F152" s="88" t="s">
        <v>17</v>
      </c>
      <c r="G152" s="92" t="s">
        <v>713</v>
      </c>
      <c r="H152" s="119" t="s">
        <v>358</v>
      </c>
      <c r="I152" s="117">
        <v>1784773</v>
      </c>
      <c r="J152" s="95" t="s">
        <v>1057</v>
      </c>
      <c r="K152" s="116">
        <v>2041350</v>
      </c>
      <c r="L152" s="119" t="s">
        <v>358</v>
      </c>
      <c r="M152" s="117">
        <v>1784773</v>
      </c>
      <c r="N152" s="95" t="s">
        <v>1057</v>
      </c>
      <c r="O152" s="116">
        <v>2041350</v>
      </c>
      <c r="P152" s="201" t="s">
        <v>1311</v>
      </c>
      <c r="Q152" s="105" t="s">
        <v>1316</v>
      </c>
      <c r="R152" s="105"/>
      <c r="S152" s="105"/>
    </row>
    <row r="153" spans="1:391" s="13" customFormat="1" hidden="1" x14ac:dyDescent="0.2">
      <c r="A153" s="196">
        <v>151</v>
      </c>
      <c r="B153" s="290" t="s">
        <v>719</v>
      </c>
      <c r="C153" s="260" t="s">
        <v>720</v>
      </c>
      <c r="D153" s="259" t="s">
        <v>1</v>
      </c>
      <c r="E153" s="244" t="s">
        <v>585</v>
      </c>
      <c r="F153" s="259" t="s">
        <v>3</v>
      </c>
      <c r="G153" s="246" t="s">
        <v>615</v>
      </c>
      <c r="H153" s="260" t="s">
        <v>657</v>
      </c>
      <c r="I153" s="200">
        <v>2144074</v>
      </c>
      <c r="J153" s="253" t="s">
        <v>587</v>
      </c>
      <c r="K153" s="200">
        <v>1836712</v>
      </c>
      <c r="L153" s="260" t="s">
        <v>657</v>
      </c>
      <c r="M153" s="200">
        <v>2144074</v>
      </c>
      <c r="N153" s="253" t="s">
        <v>734</v>
      </c>
      <c r="O153" s="200"/>
      <c r="P153" s="242" t="s">
        <v>1360</v>
      </c>
      <c r="Q153" s="224" t="s">
        <v>1315</v>
      </c>
      <c r="R153" s="224"/>
      <c r="S153" s="224" t="s">
        <v>1360</v>
      </c>
    </row>
    <row r="154" spans="1:391" s="13" customFormat="1" hidden="1" x14ac:dyDescent="0.2">
      <c r="A154" s="196">
        <v>152</v>
      </c>
      <c r="B154" s="290" t="s">
        <v>172</v>
      </c>
      <c r="C154" s="260" t="s">
        <v>426</v>
      </c>
      <c r="D154" s="259" t="s">
        <v>1</v>
      </c>
      <c r="E154" s="244" t="s">
        <v>585</v>
      </c>
      <c r="F154" s="259" t="s">
        <v>3</v>
      </c>
      <c r="G154" s="246" t="s">
        <v>615</v>
      </c>
      <c r="H154" s="260" t="s">
        <v>335</v>
      </c>
      <c r="I154" s="196">
        <v>1339407</v>
      </c>
      <c r="J154" s="244" t="s">
        <v>173</v>
      </c>
      <c r="K154" s="196">
        <v>1719603</v>
      </c>
      <c r="L154" s="244" t="s">
        <v>654</v>
      </c>
      <c r="M154" s="196">
        <v>2274380</v>
      </c>
      <c r="N154" s="244" t="s">
        <v>655</v>
      </c>
      <c r="O154" s="200">
        <v>1816690</v>
      </c>
      <c r="P154" s="242" t="s">
        <v>1360</v>
      </c>
      <c r="Q154" s="224" t="s">
        <v>1315</v>
      </c>
      <c r="R154" s="224"/>
      <c r="S154" s="224" t="s">
        <v>1360</v>
      </c>
    </row>
    <row r="155" spans="1:391" s="13" customFormat="1" hidden="1" x14ac:dyDescent="0.2">
      <c r="A155" s="196">
        <v>153</v>
      </c>
      <c r="B155" s="290" t="s">
        <v>241</v>
      </c>
      <c r="C155" s="260" t="s">
        <v>626</v>
      </c>
      <c r="D155" s="259" t="s">
        <v>1</v>
      </c>
      <c r="E155" s="244" t="s">
        <v>585</v>
      </c>
      <c r="F155" s="259" t="s">
        <v>3</v>
      </c>
      <c r="G155" s="246" t="s">
        <v>615</v>
      </c>
      <c r="H155" s="260" t="s">
        <v>335</v>
      </c>
      <c r="I155" s="196">
        <v>1339407</v>
      </c>
      <c r="J155" s="244" t="s">
        <v>173</v>
      </c>
      <c r="K155" s="196">
        <v>1719603</v>
      </c>
      <c r="L155" s="244" t="s">
        <v>654</v>
      </c>
      <c r="M155" s="196">
        <v>2274380</v>
      </c>
      <c r="N155" s="244" t="s">
        <v>655</v>
      </c>
      <c r="O155" s="200">
        <v>1816690</v>
      </c>
      <c r="P155" s="242" t="s">
        <v>1360</v>
      </c>
      <c r="Q155" s="224" t="s">
        <v>1315</v>
      </c>
      <c r="R155" s="224"/>
      <c r="S155" s="224" t="s">
        <v>1360</v>
      </c>
    </row>
    <row r="156" spans="1:391" s="13" customFormat="1" hidden="1" x14ac:dyDescent="0.2">
      <c r="A156" s="196">
        <v>154</v>
      </c>
      <c r="B156" s="290" t="s">
        <v>236</v>
      </c>
      <c r="C156" s="260" t="s">
        <v>627</v>
      </c>
      <c r="D156" s="259" t="s">
        <v>1</v>
      </c>
      <c r="E156" s="244" t="s">
        <v>585</v>
      </c>
      <c r="F156" s="259" t="s">
        <v>3</v>
      </c>
      <c r="G156" s="246" t="s">
        <v>615</v>
      </c>
      <c r="H156" s="260" t="s">
        <v>237</v>
      </c>
      <c r="I156" s="196">
        <v>1816690</v>
      </c>
      <c r="J156" s="260" t="s">
        <v>335</v>
      </c>
      <c r="K156" s="259">
        <v>1339407</v>
      </c>
      <c r="L156" s="244" t="s">
        <v>654</v>
      </c>
      <c r="M156" s="196">
        <v>2274380</v>
      </c>
      <c r="N156" s="244" t="s">
        <v>655</v>
      </c>
      <c r="O156" s="200">
        <v>1816690</v>
      </c>
      <c r="P156" s="242" t="s">
        <v>1360</v>
      </c>
      <c r="Q156" s="224" t="s">
        <v>1315</v>
      </c>
      <c r="R156" s="224"/>
      <c r="S156" s="224" t="s">
        <v>1360</v>
      </c>
    </row>
    <row r="157" spans="1:391" s="13" customFormat="1" hidden="1" x14ac:dyDescent="0.2">
      <c r="A157" s="196">
        <v>155</v>
      </c>
      <c r="B157" s="290" t="s">
        <v>238</v>
      </c>
      <c r="C157" s="260" t="s">
        <v>628</v>
      </c>
      <c r="D157" s="259" t="s">
        <v>1</v>
      </c>
      <c r="E157" s="244" t="s">
        <v>585</v>
      </c>
      <c r="F157" s="259" t="s">
        <v>3</v>
      </c>
      <c r="G157" s="246" t="s">
        <v>615</v>
      </c>
      <c r="H157" s="260" t="s">
        <v>237</v>
      </c>
      <c r="I157" s="196">
        <v>1816690</v>
      </c>
      <c r="J157" s="260" t="s">
        <v>335</v>
      </c>
      <c r="K157" s="259">
        <v>1339407</v>
      </c>
      <c r="L157" s="244" t="s">
        <v>654</v>
      </c>
      <c r="M157" s="196">
        <v>2274380</v>
      </c>
      <c r="N157" s="244" t="s">
        <v>655</v>
      </c>
      <c r="O157" s="200">
        <v>1816690</v>
      </c>
      <c r="P157" s="242" t="s">
        <v>1360</v>
      </c>
      <c r="Q157" s="224" t="s">
        <v>1315</v>
      </c>
      <c r="R157" s="224"/>
      <c r="S157" s="224" t="s">
        <v>1360</v>
      </c>
    </row>
    <row r="158" spans="1:391" s="13" customFormat="1" ht="25.5" hidden="1" x14ac:dyDescent="0.2">
      <c r="A158" s="196">
        <v>156</v>
      </c>
      <c r="B158" s="290" t="s">
        <v>239</v>
      </c>
      <c r="C158" s="260" t="s">
        <v>629</v>
      </c>
      <c r="D158" s="259" t="s">
        <v>1</v>
      </c>
      <c r="E158" s="244" t="s">
        <v>585</v>
      </c>
      <c r="F158" s="259" t="s">
        <v>3</v>
      </c>
      <c r="G158" s="246" t="s">
        <v>615</v>
      </c>
      <c r="H158" s="260" t="s">
        <v>336</v>
      </c>
      <c r="I158" s="256" t="s">
        <v>337</v>
      </c>
      <c r="J158" s="260" t="s">
        <v>338</v>
      </c>
      <c r="K158" s="256" t="s">
        <v>339</v>
      </c>
      <c r="L158" s="260" t="s">
        <v>656</v>
      </c>
      <c r="M158" s="256" t="s">
        <v>337</v>
      </c>
      <c r="N158" s="260" t="s">
        <v>338</v>
      </c>
      <c r="O158" s="291" t="s">
        <v>339</v>
      </c>
      <c r="P158" s="242" t="s">
        <v>1360</v>
      </c>
      <c r="Q158" s="242" t="s">
        <v>1315</v>
      </c>
      <c r="R158" s="242"/>
      <c r="S158" s="224" t="s">
        <v>1360</v>
      </c>
    </row>
    <row r="159" spans="1:391" s="13" customFormat="1" hidden="1" x14ac:dyDescent="0.2">
      <c r="A159" s="196">
        <v>157</v>
      </c>
      <c r="B159" s="290" t="s">
        <v>2</v>
      </c>
      <c r="C159" s="260" t="s">
        <v>425</v>
      </c>
      <c r="D159" s="259" t="s">
        <v>1</v>
      </c>
      <c r="E159" s="244" t="s">
        <v>585</v>
      </c>
      <c r="F159" s="259" t="s">
        <v>3</v>
      </c>
      <c r="G159" s="246" t="s">
        <v>615</v>
      </c>
      <c r="H159" s="290" t="s">
        <v>1159</v>
      </c>
      <c r="I159" s="256">
        <v>1336593</v>
      </c>
      <c r="J159" s="290" t="s">
        <v>1160</v>
      </c>
      <c r="K159" s="259">
        <v>1831071</v>
      </c>
      <c r="L159" s="290" t="s">
        <v>1159</v>
      </c>
      <c r="M159" s="256">
        <v>1336593</v>
      </c>
      <c r="N159" s="290" t="s">
        <v>1160</v>
      </c>
      <c r="O159" s="259">
        <v>1831071</v>
      </c>
      <c r="P159" s="242" t="s">
        <v>1360</v>
      </c>
      <c r="Q159" s="224" t="s">
        <v>1315</v>
      </c>
      <c r="R159" s="224"/>
      <c r="S159" s="224" t="s">
        <v>1360</v>
      </c>
    </row>
    <row r="160" spans="1:391" s="13" customFormat="1" hidden="1" x14ac:dyDescent="0.2">
      <c r="A160" s="196">
        <v>158</v>
      </c>
      <c r="B160" s="290" t="s">
        <v>240</v>
      </c>
      <c r="C160" s="260" t="s">
        <v>427</v>
      </c>
      <c r="D160" s="259" t="s">
        <v>1</v>
      </c>
      <c r="E160" s="244" t="s">
        <v>585</v>
      </c>
      <c r="F160" s="259" t="s">
        <v>3</v>
      </c>
      <c r="G160" s="246" t="s">
        <v>615</v>
      </c>
      <c r="H160" s="290" t="s">
        <v>4</v>
      </c>
      <c r="I160" s="256">
        <v>1781459</v>
      </c>
      <c r="J160" s="290" t="s">
        <v>340</v>
      </c>
      <c r="K160" s="259">
        <v>1836362</v>
      </c>
      <c r="L160" s="290" t="s">
        <v>4</v>
      </c>
      <c r="M160" s="256">
        <v>1781459</v>
      </c>
      <c r="N160" s="290" t="s">
        <v>340</v>
      </c>
      <c r="O160" s="267">
        <v>1836362</v>
      </c>
      <c r="P160" s="242" t="s">
        <v>1360</v>
      </c>
      <c r="Q160" s="224" t="s">
        <v>1315</v>
      </c>
      <c r="R160" s="224"/>
      <c r="S160" s="224" t="s">
        <v>1360</v>
      </c>
    </row>
    <row r="161" spans="1:19" s="13" customFormat="1" hidden="1" x14ac:dyDescent="0.2">
      <c r="A161" s="196">
        <v>159</v>
      </c>
      <c r="B161" s="290" t="s">
        <v>255</v>
      </c>
      <c r="C161" s="260" t="s">
        <v>428</v>
      </c>
      <c r="D161" s="259" t="s">
        <v>1</v>
      </c>
      <c r="E161" s="244" t="s">
        <v>585</v>
      </c>
      <c r="F161" s="259" t="s">
        <v>3</v>
      </c>
      <c r="G161" s="246" t="s">
        <v>615</v>
      </c>
      <c r="H161" s="290" t="s">
        <v>803</v>
      </c>
      <c r="I161" s="256">
        <v>2896332</v>
      </c>
      <c r="J161" s="260" t="s">
        <v>804</v>
      </c>
      <c r="K161" s="259">
        <v>1709083</v>
      </c>
      <c r="L161" s="290" t="s">
        <v>805</v>
      </c>
      <c r="M161" s="256">
        <v>2338977</v>
      </c>
      <c r="N161" s="260" t="s">
        <v>734</v>
      </c>
      <c r="O161" s="267"/>
      <c r="P161" s="242" t="s">
        <v>1360</v>
      </c>
      <c r="Q161" s="224" t="s">
        <v>1315</v>
      </c>
      <c r="R161" s="224"/>
      <c r="S161" s="224" t="s">
        <v>1360</v>
      </c>
    </row>
    <row r="162" spans="1:19" ht="38.25" hidden="1" x14ac:dyDescent="0.2">
      <c r="A162" s="88">
        <v>160</v>
      </c>
      <c r="B162" s="132" t="s">
        <v>287</v>
      </c>
      <c r="C162" s="133" t="s">
        <v>1037</v>
      </c>
      <c r="D162" s="116" t="s">
        <v>1</v>
      </c>
      <c r="E162" s="91" t="s">
        <v>585</v>
      </c>
      <c r="F162" s="116" t="s">
        <v>3</v>
      </c>
      <c r="G162" s="92" t="s">
        <v>615</v>
      </c>
      <c r="H162" s="36" t="s">
        <v>1181</v>
      </c>
      <c r="I162" s="117">
        <v>3111785</v>
      </c>
      <c r="J162" s="133" t="s">
        <v>1183</v>
      </c>
      <c r="K162" s="117" t="s">
        <v>1184</v>
      </c>
      <c r="L162" s="36" t="s">
        <v>1181</v>
      </c>
      <c r="M162" s="117">
        <v>3111785</v>
      </c>
      <c r="N162" s="132" t="s">
        <v>1182</v>
      </c>
      <c r="O162" s="118">
        <v>1777909</v>
      </c>
      <c r="P162" s="201" t="s">
        <v>1311</v>
      </c>
      <c r="Q162" s="41" t="s">
        <v>1316</v>
      </c>
      <c r="R162" s="41"/>
      <c r="S162" s="105"/>
    </row>
    <row r="163" spans="1:19" s="13" customFormat="1" hidden="1" x14ac:dyDescent="0.2">
      <c r="A163" s="196">
        <v>161</v>
      </c>
      <c r="B163" s="253" t="s">
        <v>62</v>
      </c>
      <c r="C163" s="257" t="s">
        <v>436</v>
      </c>
      <c r="D163" s="200" t="s">
        <v>1</v>
      </c>
      <c r="E163" s="258" t="s">
        <v>585</v>
      </c>
      <c r="F163" s="259" t="s">
        <v>3</v>
      </c>
      <c r="G163" s="246" t="s">
        <v>615</v>
      </c>
      <c r="H163" s="260" t="s">
        <v>657</v>
      </c>
      <c r="I163" s="200">
        <v>2144074</v>
      </c>
      <c r="J163" s="253" t="s">
        <v>587</v>
      </c>
      <c r="K163" s="200">
        <v>1836712</v>
      </c>
      <c r="L163" s="258" t="s">
        <v>657</v>
      </c>
      <c r="M163" s="200">
        <v>2144074</v>
      </c>
      <c r="N163" s="253" t="s">
        <v>587</v>
      </c>
      <c r="O163" s="200">
        <v>1836712</v>
      </c>
      <c r="P163" s="242" t="s">
        <v>1360</v>
      </c>
      <c r="Q163" s="224" t="s">
        <v>1315</v>
      </c>
      <c r="R163" s="224"/>
      <c r="S163" s="224" t="s">
        <v>1360</v>
      </c>
    </row>
    <row r="164" spans="1:19" s="13" customFormat="1" ht="51" customHeight="1" x14ac:dyDescent="0.2">
      <c r="A164" s="382">
        <v>162</v>
      </c>
      <c r="B164" s="387" t="s">
        <v>110</v>
      </c>
      <c r="C164" s="388" t="s">
        <v>433</v>
      </c>
      <c r="D164" s="386" t="s">
        <v>1</v>
      </c>
      <c r="E164" s="389" t="s">
        <v>585</v>
      </c>
      <c r="F164" s="391" t="s">
        <v>99</v>
      </c>
      <c r="G164" s="390" t="s">
        <v>586</v>
      </c>
      <c r="H164" s="384" t="s">
        <v>358</v>
      </c>
      <c r="I164" s="386">
        <v>1784773</v>
      </c>
      <c r="J164" s="42" t="s">
        <v>995</v>
      </c>
      <c r="K164" s="186">
        <v>1236876</v>
      </c>
      <c r="L164" s="384" t="s">
        <v>358</v>
      </c>
      <c r="M164" s="386">
        <v>1784773</v>
      </c>
      <c r="N164" s="42" t="s">
        <v>358</v>
      </c>
      <c r="O164" s="63">
        <v>1784773</v>
      </c>
      <c r="P164" s="376" t="s">
        <v>1336</v>
      </c>
      <c r="Q164" s="370" t="s">
        <v>1316</v>
      </c>
      <c r="R164" s="329"/>
      <c r="S164" s="316" t="s">
        <v>1390</v>
      </c>
    </row>
    <row r="165" spans="1:19" s="13" customFormat="1" ht="15" hidden="1" customHeight="1" x14ac:dyDescent="0.2">
      <c r="A165" s="383"/>
      <c r="B165" s="387"/>
      <c r="C165" s="388"/>
      <c r="D165" s="386"/>
      <c r="E165" s="389"/>
      <c r="F165" s="391"/>
      <c r="G165" s="390"/>
      <c r="H165" s="385"/>
      <c r="I165" s="386"/>
      <c r="J165" s="42" t="s">
        <v>341</v>
      </c>
      <c r="K165" s="186">
        <v>6129797</v>
      </c>
      <c r="L165" s="385"/>
      <c r="M165" s="386"/>
      <c r="N165" s="42" t="s">
        <v>341</v>
      </c>
      <c r="O165" s="63">
        <v>6129797</v>
      </c>
      <c r="P165" s="377"/>
      <c r="Q165" s="371"/>
      <c r="R165" s="330"/>
      <c r="S165" s="189"/>
    </row>
    <row r="166" spans="1:19" s="13" customFormat="1" ht="51" customHeight="1" x14ac:dyDescent="0.2">
      <c r="A166" s="382">
        <v>163</v>
      </c>
      <c r="B166" s="387" t="s">
        <v>111</v>
      </c>
      <c r="C166" s="388" t="s">
        <v>554</v>
      </c>
      <c r="D166" s="386" t="s">
        <v>1</v>
      </c>
      <c r="E166" s="389" t="s">
        <v>585</v>
      </c>
      <c r="F166" s="391" t="s">
        <v>99</v>
      </c>
      <c r="G166" s="390" t="s">
        <v>586</v>
      </c>
      <c r="H166" s="384" t="s">
        <v>358</v>
      </c>
      <c r="I166" s="386">
        <v>6480063</v>
      </c>
      <c r="J166" s="42" t="s">
        <v>995</v>
      </c>
      <c r="K166" s="186">
        <v>1236876</v>
      </c>
      <c r="L166" s="384" t="s">
        <v>358</v>
      </c>
      <c r="M166" s="386">
        <v>1784773</v>
      </c>
      <c r="N166" s="42" t="s">
        <v>358</v>
      </c>
      <c r="O166" s="63">
        <v>1784773</v>
      </c>
      <c r="P166" s="376" t="s">
        <v>1336</v>
      </c>
      <c r="Q166" s="370" t="s">
        <v>1316</v>
      </c>
      <c r="R166" s="329"/>
      <c r="S166" s="316" t="s">
        <v>1390</v>
      </c>
    </row>
    <row r="167" spans="1:19" s="13" customFormat="1" ht="15" hidden="1" customHeight="1" x14ac:dyDescent="0.2">
      <c r="A167" s="383"/>
      <c r="B167" s="387"/>
      <c r="C167" s="388"/>
      <c r="D167" s="386"/>
      <c r="E167" s="389"/>
      <c r="F167" s="391"/>
      <c r="G167" s="390"/>
      <c r="H167" s="385"/>
      <c r="I167" s="386"/>
      <c r="J167" s="42" t="s">
        <v>341</v>
      </c>
      <c r="K167" s="186">
        <v>6129797</v>
      </c>
      <c r="L167" s="385"/>
      <c r="M167" s="386"/>
      <c r="N167" s="42" t="s">
        <v>342</v>
      </c>
      <c r="O167" s="63">
        <v>1818265</v>
      </c>
      <c r="P167" s="377"/>
      <c r="Q167" s="371"/>
      <c r="R167" s="330"/>
      <c r="S167" s="189"/>
    </row>
    <row r="168" spans="1:19" s="13" customFormat="1" ht="51" customHeight="1" x14ac:dyDescent="0.2">
      <c r="A168" s="382">
        <v>164</v>
      </c>
      <c r="B168" s="387" t="s">
        <v>112</v>
      </c>
      <c r="C168" s="388" t="s">
        <v>555</v>
      </c>
      <c r="D168" s="386" t="s">
        <v>1</v>
      </c>
      <c r="E168" s="389" t="s">
        <v>585</v>
      </c>
      <c r="F168" s="391" t="s">
        <v>99</v>
      </c>
      <c r="G168" s="390" t="s">
        <v>586</v>
      </c>
      <c r="H168" s="384" t="s">
        <v>358</v>
      </c>
      <c r="I168" s="386">
        <v>6480063</v>
      </c>
      <c r="J168" s="42" t="s">
        <v>995</v>
      </c>
      <c r="K168" s="186">
        <v>1236876</v>
      </c>
      <c r="L168" s="384" t="s">
        <v>358</v>
      </c>
      <c r="M168" s="386">
        <v>1784773</v>
      </c>
      <c r="N168" s="42" t="s">
        <v>358</v>
      </c>
      <c r="O168" s="63">
        <v>1784773</v>
      </c>
      <c r="P168" s="378" t="s">
        <v>1313</v>
      </c>
      <c r="Q168" s="370" t="s">
        <v>1316</v>
      </c>
      <c r="R168" s="329"/>
      <c r="S168" s="316" t="s">
        <v>1390</v>
      </c>
    </row>
    <row r="169" spans="1:19" s="13" customFormat="1" ht="15" hidden="1" customHeight="1" x14ac:dyDescent="0.2">
      <c r="A169" s="383"/>
      <c r="B169" s="387"/>
      <c r="C169" s="388"/>
      <c r="D169" s="386"/>
      <c r="E169" s="389"/>
      <c r="F169" s="391"/>
      <c r="G169" s="390"/>
      <c r="H169" s="385"/>
      <c r="I169" s="386"/>
      <c r="J169" s="42" t="s">
        <v>341</v>
      </c>
      <c r="K169" s="186">
        <v>6129797</v>
      </c>
      <c r="L169" s="385"/>
      <c r="M169" s="386"/>
      <c r="N169" s="42" t="s">
        <v>342</v>
      </c>
      <c r="O169" s="63">
        <v>1818266</v>
      </c>
      <c r="P169" s="379"/>
      <c r="Q169" s="371"/>
      <c r="R169" s="330"/>
      <c r="S169" s="189"/>
    </row>
    <row r="170" spans="1:19" s="13" customFormat="1" ht="15" hidden="1" customHeight="1" x14ac:dyDescent="0.2">
      <c r="A170" s="382">
        <v>165</v>
      </c>
      <c r="B170" s="387" t="s">
        <v>113</v>
      </c>
      <c r="C170" s="388" t="s">
        <v>556</v>
      </c>
      <c r="D170" s="386" t="s">
        <v>1</v>
      </c>
      <c r="E170" s="389" t="s">
        <v>585</v>
      </c>
      <c r="F170" s="391" t="s">
        <v>99</v>
      </c>
      <c r="G170" s="390" t="s">
        <v>586</v>
      </c>
      <c r="H170" s="384" t="s">
        <v>358</v>
      </c>
      <c r="I170" s="386">
        <v>6480063</v>
      </c>
      <c r="J170" s="42" t="s">
        <v>995</v>
      </c>
      <c r="K170" s="186">
        <v>1236876</v>
      </c>
      <c r="L170" s="384" t="s">
        <v>358</v>
      </c>
      <c r="M170" s="386">
        <v>1784773</v>
      </c>
      <c r="N170" s="42" t="s">
        <v>358</v>
      </c>
      <c r="O170" s="63">
        <v>1784773</v>
      </c>
      <c r="P170" s="380" t="s">
        <v>1312</v>
      </c>
      <c r="Q170" s="370" t="s">
        <v>1316</v>
      </c>
      <c r="R170" s="329"/>
      <c r="S170" s="189"/>
    </row>
    <row r="171" spans="1:19" s="13" customFormat="1" ht="15" hidden="1" customHeight="1" x14ac:dyDescent="0.2">
      <c r="A171" s="383"/>
      <c r="B171" s="387"/>
      <c r="C171" s="388"/>
      <c r="D171" s="386"/>
      <c r="E171" s="389"/>
      <c r="F171" s="391"/>
      <c r="G171" s="390"/>
      <c r="H171" s="385"/>
      <c r="I171" s="386"/>
      <c r="J171" s="42" t="s">
        <v>341</v>
      </c>
      <c r="K171" s="186">
        <v>6129797</v>
      </c>
      <c r="L171" s="385"/>
      <c r="M171" s="386"/>
      <c r="N171" s="42" t="s">
        <v>342</v>
      </c>
      <c r="O171" s="63">
        <v>1818266</v>
      </c>
      <c r="P171" s="381"/>
      <c r="Q171" s="371"/>
      <c r="R171" s="330"/>
      <c r="S171" s="189"/>
    </row>
    <row r="172" spans="1:19" s="13" customFormat="1" ht="51" customHeight="1" x14ac:dyDescent="0.2">
      <c r="A172" s="382">
        <v>166</v>
      </c>
      <c r="B172" s="387" t="s">
        <v>114</v>
      </c>
      <c r="C172" s="388" t="s">
        <v>429</v>
      </c>
      <c r="D172" s="386" t="s">
        <v>1</v>
      </c>
      <c r="E172" s="389" t="s">
        <v>585</v>
      </c>
      <c r="F172" s="391" t="s">
        <v>99</v>
      </c>
      <c r="G172" s="390" t="s">
        <v>586</v>
      </c>
      <c r="H172" s="384" t="s">
        <v>358</v>
      </c>
      <c r="I172" s="386">
        <v>1784773</v>
      </c>
      <c r="J172" s="42" t="s">
        <v>995</v>
      </c>
      <c r="K172" s="186">
        <v>1236876</v>
      </c>
      <c r="L172" s="384" t="s">
        <v>358</v>
      </c>
      <c r="M172" s="386">
        <v>1784773</v>
      </c>
      <c r="N172" s="42" t="s">
        <v>358</v>
      </c>
      <c r="O172" s="63">
        <v>1784773</v>
      </c>
      <c r="P172" s="376" t="s">
        <v>1336</v>
      </c>
      <c r="Q172" s="370" t="s">
        <v>1316</v>
      </c>
      <c r="R172" s="329"/>
      <c r="S172" s="321" t="s">
        <v>1391</v>
      </c>
    </row>
    <row r="173" spans="1:19" s="13" customFormat="1" ht="15" hidden="1" customHeight="1" x14ac:dyDescent="0.2">
      <c r="A173" s="383"/>
      <c r="B173" s="387"/>
      <c r="C173" s="388"/>
      <c r="D173" s="386"/>
      <c r="E173" s="389"/>
      <c r="F173" s="391"/>
      <c r="G173" s="390"/>
      <c r="H173" s="385"/>
      <c r="I173" s="386"/>
      <c r="J173" s="42" t="s">
        <v>341</v>
      </c>
      <c r="K173" s="186">
        <v>6129797</v>
      </c>
      <c r="L173" s="385"/>
      <c r="M173" s="386"/>
      <c r="N173" s="42" t="s">
        <v>341</v>
      </c>
      <c r="O173" s="63">
        <v>6129797</v>
      </c>
      <c r="P173" s="377"/>
      <c r="Q173" s="371"/>
      <c r="R173" s="330"/>
      <c r="S173" s="189"/>
    </row>
    <row r="174" spans="1:19" s="13" customFormat="1" ht="15" hidden="1" customHeight="1" x14ac:dyDescent="0.2">
      <c r="A174" s="382">
        <v>167</v>
      </c>
      <c r="B174" s="387" t="s">
        <v>115</v>
      </c>
      <c r="C174" s="388" t="s">
        <v>430</v>
      </c>
      <c r="D174" s="386" t="s">
        <v>1</v>
      </c>
      <c r="E174" s="389" t="s">
        <v>585</v>
      </c>
      <c r="F174" s="391" t="s">
        <v>99</v>
      </c>
      <c r="G174" s="390" t="s">
        <v>586</v>
      </c>
      <c r="H174" s="384" t="s">
        <v>358</v>
      </c>
      <c r="I174" s="386">
        <v>1784773</v>
      </c>
      <c r="J174" s="42" t="s">
        <v>995</v>
      </c>
      <c r="K174" s="186">
        <v>1236876</v>
      </c>
      <c r="L174" s="384" t="s">
        <v>358</v>
      </c>
      <c r="M174" s="386">
        <v>1784773</v>
      </c>
      <c r="N174" s="42" t="s">
        <v>358</v>
      </c>
      <c r="O174" s="63">
        <v>1784773</v>
      </c>
      <c r="P174" s="380" t="s">
        <v>1312</v>
      </c>
      <c r="Q174" s="370" t="s">
        <v>1316</v>
      </c>
      <c r="R174" s="329"/>
      <c r="S174" s="189"/>
    </row>
    <row r="175" spans="1:19" s="13" customFormat="1" ht="15" hidden="1" customHeight="1" x14ac:dyDescent="0.2">
      <c r="A175" s="383"/>
      <c r="B175" s="387"/>
      <c r="C175" s="388"/>
      <c r="D175" s="386"/>
      <c r="E175" s="389"/>
      <c r="F175" s="391"/>
      <c r="G175" s="390"/>
      <c r="H175" s="385"/>
      <c r="I175" s="386"/>
      <c r="J175" s="42" t="s">
        <v>341</v>
      </c>
      <c r="K175" s="186">
        <v>6129797</v>
      </c>
      <c r="L175" s="385"/>
      <c r="M175" s="386"/>
      <c r="N175" s="42" t="s">
        <v>341</v>
      </c>
      <c r="O175" s="63">
        <v>6129797</v>
      </c>
      <c r="P175" s="381"/>
      <c r="Q175" s="371"/>
      <c r="R175" s="330"/>
      <c r="S175" s="189"/>
    </row>
    <row r="176" spans="1:19" s="13" customFormat="1" ht="15.75" hidden="1" customHeight="1" x14ac:dyDescent="0.2">
      <c r="A176" s="382">
        <v>168</v>
      </c>
      <c r="B176" s="387" t="s">
        <v>116</v>
      </c>
      <c r="C176" s="388" t="s">
        <v>557</v>
      </c>
      <c r="D176" s="386" t="s">
        <v>1</v>
      </c>
      <c r="E176" s="389" t="s">
        <v>585</v>
      </c>
      <c r="F176" s="391" t="s">
        <v>99</v>
      </c>
      <c r="G176" s="390" t="s">
        <v>586</v>
      </c>
      <c r="H176" s="384" t="s">
        <v>358</v>
      </c>
      <c r="I176" s="386">
        <v>1784773</v>
      </c>
      <c r="J176" s="42" t="s">
        <v>1000</v>
      </c>
      <c r="K176" s="46">
        <v>3991674</v>
      </c>
      <c r="L176" s="384" t="s">
        <v>358</v>
      </c>
      <c r="M176" s="386">
        <v>1784773</v>
      </c>
      <c r="N176" s="384" t="s">
        <v>734</v>
      </c>
      <c r="O176" s="382"/>
      <c r="P176" s="374" t="s">
        <v>1311</v>
      </c>
      <c r="Q176" s="370" t="s">
        <v>1316</v>
      </c>
      <c r="R176" s="329"/>
      <c r="S176" s="189"/>
    </row>
    <row r="177" spans="1:19" s="13" customFormat="1" ht="12.75" hidden="1" customHeight="1" x14ac:dyDescent="0.2">
      <c r="A177" s="383"/>
      <c r="B177" s="387"/>
      <c r="C177" s="388"/>
      <c r="D177" s="386"/>
      <c r="E177" s="389"/>
      <c r="F177" s="391"/>
      <c r="G177" s="390"/>
      <c r="H177" s="385"/>
      <c r="I177" s="386"/>
      <c r="J177" s="41" t="s">
        <v>755</v>
      </c>
      <c r="K177" s="186">
        <v>1737254</v>
      </c>
      <c r="L177" s="385"/>
      <c r="M177" s="386"/>
      <c r="N177" s="385"/>
      <c r="O177" s="383"/>
      <c r="P177" s="375"/>
      <c r="Q177" s="371"/>
      <c r="R177" s="330"/>
      <c r="S177" s="189"/>
    </row>
    <row r="178" spans="1:19" s="13" customFormat="1" ht="12.75" hidden="1" customHeight="1" x14ac:dyDescent="0.2">
      <c r="A178" s="382">
        <v>169</v>
      </c>
      <c r="B178" s="387" t="s">
        <v>117</v>
      </c>
      <c r="C178" s="388" t="s">
        <v>558</v>
      </c>
      <c r="D178" s="386" t="s">
        <v>1</v>
      </c>
      <c r="E178" s="389" t="s">
        <v>585</v>
      </c>
      <c r="F178" s="391" t="s">
        <v>99</v>
      </c>
      <c r="G178" s="390" t="s">
        <v>586</v>
      </c>
      <c r="H178" s="384" t="s">
        <v>358</v>
      </c>
      <c r="I178" s="386">
        <v>1784773</v>
      </c>
      <c r="J178" s="13" t="s">
        <v>997</v>
      </c>
      <c r="K178" s="46">
        <v>1706387</v>
      </c>
      <c r="L178" s="384" t="s">
        <v>358</v>
      </c>
      <c r="M178" s="386">
        <v>1784773</v>
      </c>
      <c r="N178" s="384" t="s">
        <v>734</v>
      </c>
      <c r="O178" s="382"/>
      <c r="P178" s="374" t="s">
        <v>1311</v>
      </c>
      <c r="Q178" s="370" t="s">
        <v>1316</v>
      </c>
      <c r="R178" s="329"/>
      <c r="S178" s="189"/>
    </row>
    <row r="179" spans="1:19" s="13" customFormat="1" ht="12.75" hidden="1" customHeight="1" x14ac:dyDescent="0.2">
      <c r="A179" s="383"/>
      <c r="B179" s="387"/>
      <c r="C179" s="388"/>
      <c r="D179" s="386"/>
      <c r="E179" s="389"/>
      <c r="F179" s="391"/>
      <c r="G179" s="390"/>
      <c r="H179" s="385"/>
      <c r="I179" s="386"/>
      <c r="J179" s="42" t="s">
        <v>998</v>
      </c>
      <c r="K179" s="186">
        <v>1817967</v>
      </c>
      <c r="L179" s="385"/>
      <c r="M179" s="386"/>
      <c r="N179" s="385"/>
      <c r="O179" s="383"/>
      <c r="P179" s="375"/>
      <c r="Q179" s="371"/>
      <c r="R179" s="330"/>
      <c r="S179" s="189"/>
    </row>
    <row r="180" spans="1:19" s="13" customFormat="1" ht="51" customHeight="1" x14ac:dyDescent="0.2">
      <c r="A180" s="382">
        <v>170</v>
      </c>
      <c r="B180" s="387" t="s">
        <v>118</v>
      </c>
      <c r="C180" s="388" t="s">
        <v>559</v>
      </c>
      <c r="D180" s="386" t="s">
        <v>1</v>
      </c>
      <c r="E180" s="389" t="s">
        <v>585</v>
      </c>
      <c r="F180" s="391" t="s">
        <v>99</v>
      </c>
      <c r="G180" s="390" t="s">
        <v>586</v>
      </c>
      <c r="H180" s="384" t="s">
        <v>358</v>
      </c>
      <c r="I180" s="386">
        <v>1784773</v>
      </c>
      <c r="J180" s="45" t="s">
        <v>1057</v>
      </c>
      <c r="K180" s="186">
        <v>2041350</v>
      </c>
      <c r="L180" s="384" t="s">
        <v>358</v>
      </c>
      <c r="M180" s="386">
        <v>1784773</v>
      </c>
      <c r="N180" s="42" t="s">
        <v>358</v>
      </c>
      <c r="O180" s="63">
        <v>1784773</v>
      </c>
      <c r="P180" s="376" t="s">
        <v>1336</v>
      </c>
      <c r="Q180" s="370" t="s">
        <v>1316</v>
      </c>
      <c r="R180" s="329"/>
      <c r="S180" s="316" t="s">
        <v>1390</v>
      </c>
    </row>
    <row r="181" spans="1:19" s="13" customFormat="1" ht="15" hidden="1" customHeight="1" x14ac:dyDescent="0.2">
      <c r="A181" s="383"/>
      <c r="B181" s="387"/>
      <c r="C181" s="388"/>
      <c r="D181" s="386"/>
      <c r="E181" s="389"/>
      <c r="F181" s="391"/>
      <c r="G181" s="390"/>
      <c r="H181" s="385"/>
      <c r="I181" s="386"/>
      <c r="J181" s="42" t="s">
        <v>341</v>
      </c>
      <c r="K181" s="186">
        <v>6129797</v>
      </c>
      <c r="L181" s="385"/>
      <c r="M181" s="386"/>
      <c r="N181" s="42" t="s">
        <v>341</v>
      </c>
      <c r="O181" s="63">
        <v>6129797</v>
      </c>
      <c r="P181" s="377"/>
      <c r="Q181" s="371"/>
      <c r="R181" s="330"/>
      <c r="S181" s="189"/>
    </row>
    <row r="182" spans="1:19" s="13" customFormat="1" ht="51" customHeight="1" x14ac:dyDescent="0.2">
      <c r="A182" s="382">
        <v>171</v>
      </c>
      <c r="B182" s="387" t="s">
        <v>119</v>
      </c>
      <c r="C182" s="388" t="s">
        <v>560</v>
      </c>
      <c r="D182" s="386" t="s">
        <v>1</v>
      </c>
      <c r="E182" s="389" t="s">
        <v>585</v>
      </c>
      <c r="F182" s="391" t="s">
        <v>99</v>
      </c>
      <c r="G182" s="390" t="s">
        <v>586</v>
      </c>
      <c r="H182" s="384" t="s">
        <v>358</v>
      </c>
      <c r="I182" s="386">
        <v>1784773</v>
      </c>
      <c r="J182" s="45" t="s">
        <v>1057</v>
      </c>
      <c r="K182" s="186">
        <v>2041350</v>
      </c>
      <c r="L182" s="384" t="s">
        <v>358</v>
      </c>
      <c r="M182" s="386">
        <v>1784773</v>
      </c>
      <c r="N182" s="42" t="s">
        <v>358</v>
      </c>
      <c r="O182" s="63">
        <v>1784773</v>
      </c>
      <c r="P182" s="378" t="s">
        <v>1313</v>
      </c>
      <c r="Q182" s="370" t="s">
        <v>1316</v>
      </c>
      <c r="R182" s="329"/>
      <c r="S182" s="316" t="s">
        <v>1390</v>
      </c>
    </row>
    <row r="183" spans="1:19" s="13" customFormat="1" ht="15" hidden="1" customHeight="1" x14ac:dyDescent="0.2">
      <c r="A183" s="383"/>
      <c r="B183" s="387"/>
      <c r="C183" s="388"/>
      <c r="D183" s="386"/>
      <c r="E183" s="389"/>
      <c r="F183" s="391"/>
      <c r="G183" s="390"/>
      <c r="H183" s="385"/>
      <c r="I183" s="386"/>
      <c r="J183" s="42" t="s">
        <v>341</v>
      </c>
      <c r="K183" s="186">
        <v>6129797</v>
      </c>
      <c r="L183" s="385"/>
      <c r="M183" s="386"/>
      <c r="N183" s="42" t="s">
        <v>341</v>
      </c>
      <c r="O183" s="147">
        <v>6129797</v>
      </c>
      <c r="P183" s="379"/>
      <c r="Q183" s="371"/>
      <c r="R183" s="330"/>
      <c r="S183" s="189"/>
    </row>
    <row r="184" spans="1:19" s="13" customFormat="1" ht="15" hidden="1" customHeight="1" x14ac:dyDescent="0.2">
      <c r="A184" s="382">
        <v>172</v>
      </c>
      <c r="B184" s="387" t="s">
        <v>120</v>
      </c>
      <c r="C184" s="388" t="s">
        <v>561</v>
      </c>
      <c r="D184" s="386" t="s">
        <v>1</v>
      </c>
      <c r="E184" s="389" t="s">
        <v>585</v>
      </c>
      <c r="F184" s="391" t="s">
        <v>99</v>
      </c>
      <c r="G184" s="390" t="s">
        <v>586</v>
      </c>
      <c r="H184" s="384" t="s">
        <v>358</v>
      </c>
      <c r="I184" s="386">
        <v>1784773</v>
      </c>
      <c r="J184" s="45" t="s">
        <v>1057</v>
      </c>
      <c r="K184" s="186">
        <v>2041350</v>
      </c>
      <c r="L184" s="384" t="s">
        <v>358</v>
      </c>
      <c r="M184" s="386">
        <v>1784773</v>
      </c>
      <c r="N184" s="42" t="s">
        <v>343</v>
      </c>
      <c r="O184" s="63">
        <v>1706387</v>
      </c>
      <c r="P184" s="374" t="s">
        <v>1311</v>
      </c>
      <c r="Q184" s="370" t="s">
        <v>1316</v>
      </c>
      <c r="R184" s="329"/>
      <c r="S184" s="189"/>
    </row>
    <row r="185" spans="1:19" s="13" customFormat="1" ht="15" hidden="1" customHeight="1" x14ac:dyDescent="0.2">
      <c r="A185" s="383"/>
      <c r="B185" s="387"/>
      <c r="C185" s="388"/>
      <c r="D185" s="386"/>
      <c r="E185" s="389"/>
      <c r="F185" s="391"/>
      <c r="G185" s="390"/>
      <c r="H185" s="385"/>
      <c r="I185" s="386"/>
      <c r="J185" s="42" t="s">
        <v>341</v>
      </c>
      <c r="K185" s="186">
        <v>6129797</v>
      </c>
      <c r="L185" s="385"/>
      <c r="M185" s="386"/>
      <c r="N185" s="42" t="s">
        <v>344</v>
      </c>
      <c r="O185" s="63">
        <v>5445322</v>
      </c>
      <c r="P185" s="375"/>
      <c r="Q185" s="371"/>
      <c r="R185" s="330"/>
      <c r="S185" s="189"/>
    </row>
    <row r="186" spans="1:19" s="13" customFormat="1" ht="15" hidden="1" customHeight="1" x14ac:dyDescent="0.2">
      <c r="A186" s="382">
        <v>173</v>
      </c>
      <c r="B186" s="387" t="s">
        <v>121</v>
      </c>
      <c r="C186" s="388" t="s">
        <v>562</v>
      </c>
      <c r="D186" s="386" t="s">
        <v>1</v>
      </c>
      <c r="E186" s="389" t="s">
        <v>585</v>
      </c>
      <c r="F186" s="391" t="s">
        <v>99</v>
      </c>
      <c r="G186" s="390" t="s">
        <v>586</v>
      </c>
      <c r="H186" s="384" t="s">
        <v>358</v>
      </c>
      <c r="I186" s="386">
        <v>1784773</v>
      </c>
      <c r="J186" s="45" t="s">
        <v>1057</v>
      </c>
      <c r="K186" s="186">
        <v>2041350</v>
      </c>
      <c r="L186" s="384" t="s">
        <v>358</v>
      </c>
      <c r="M186" s="386">
        <v>1784773</v>
      </c>
      <c r="N186" s="42" t="s">
        <v>343</v>
      </c>
      <c r="O186" s="63">
        <v>1706387</v>
      </c>
      <c r="P186" s="374" t="s">
        <v>1311</v>
      </c>
      <c r="Q186" s="370" t="s">
        <v>1316</v>
      </c>
      <c r="R186" s="329"/>
      <c r="S186" s="189"/>
    </row>
    <row r="187" spans="1:19" s="13" customFormat="1" ht="15" hidden="1" customHeight="1" x14ac:dyDescent="0.2">
      <c r="A187" s="383"/>
      <c r="B187" s="387"/>
      <c r="C187" s="388"/>
      <c r="D187" s="386"/>
      <c r="E187" s="389"/>
      <c r="F187" s="391"/>
      <c r="G187" s="390"/>
      <c r="H187" s="385"/>
      <c r="I187" s="386"/>
      <c r="J187" s="42" t="s">
        <v>341</v>
      </c>
      <c r="K187" s="186">
        <v>6129797</v>
      </c>
      <c r="L187" s="385"/>
      <c r="M187" s="386"/>
      <c r="N187" s="42" t="s">
        <v>344</v>
      </c>
      <c r="O187" s="63">
        <v>5445322</v>
      </c>
      <c r="P187" s="375"/>
      <c r="Q187" s="371"/>
      <c r="R187" s="330"/>
      <c r="S187" s="189"/>
    </row>
    <row r="188" spans="1:19" s="13" customFormat="1" ht="51" customHeight="1" x14ac:dyDescent="0.2">
      <c r="A188" s="382">
        <v>174</v>
      </c>
      <c r="B188" s="387" t="s">
        <v>360</v>
      </c>
      <c r="C188" s="388" t="s">
        <v>563</v>
      </c>
      <c r="D188" s="386" t="s">
        <v>1</v>
      </c>
      <c r="E188" s="389" t="s">
        <v>585</v>
      </c>
      <c r="F188" s="391" t="s">
        <v>99</v>
      </c>
      <c r="G188" s="390" t="s">
        <v>586</v>
      </c>
      <c r="H188" s="384" t="s">
        <v>358</v>
      </c>
      <c r="I188" s="386">
        <v>1784773</v>
      </c>
      <c r="J188" s="45" t="s">
        <v>1057</v>
      </c>
      <c r="K188" s="186">
        <v>2041350</v>
      </c>
      <c r="L188" s="384" t="s">
        <v>358</v>
      </c>
      <c r="M188" s="386">
        <v>1784773</v>
      </c>
      <c r="N188" s="42" t="s">
        <v>343</v>
      </c>
      <c r="O188" s="63">
        <v>1706387</v>
      </c>
      <c r="P188" s="378" t="s">
        <v>1313</v>
      </c>
      <c r="Q188" s="370" t="s">
        <v>1316</v>
      </c>
      <c r="R188" s="329"/>
      <c r="S188" s="316" t="s">
        <v>1390</v>
      </c>
    </row>
    <row r="189" spans="1:19" s="13" customFormat="1" ht="15" hidden="1" customHeight="1" x14ac:dyDescent="0.2">
      <c r="A189" s="383"/>
      <c r="B189" s="387"/>
      <c r="C189" s="388"/>
      <c r="D189" s="386"/>
      <c r="E189" s="389"/>
      <c r="F189" s="391"/>
      <c r="G189" s="390"/>
      <c r="H189" s="385"/>
      <c r="I189" s="386"/>
      <c r="J189" s="42" t="s">
        <v>341</v>
      </c>
      <c r="K189" s="186">
        <v>6129797</v>
      </c>
      <c r="L189" s="385"/>
      <c r="M189" s="386"/>
      <c r="N189" s="42" t="s">
        <v>344</v>
      </c>
      <c r="O189" s="63">
        <v>5445322</v>
      </c>
      <c r="P189" s="379"/>
      <c r="Q189" s="371"/>
      <c r="R189" s="330"/>
      <c r="S189" s="189"/>
    </row>
    <row r="190" spans="1:19" s="13" customFormat="1" ht="15" hidden="1" customHeight="1" x14ac:dyDescent="0.2">
      <c r="A190" s="382">
        <v>175</v>
      </c>
      <c r="B190" s="387" t="s">
        <v>122</v>
      </c>
      <c r="C190" s="388" t="s">
        <v>564</v>
      </c>
      <c r="D190" s="386" t="s">
        <v>1</v>
      </c>
      <c r="E190" s="389" t="s">
        <v>585</v>
      </c>
      <c r="F190" s="391" t="s">
        <v>99</v>
      </c>
      <c r="G190" s="390" t="s">
        <v>586</v>
      </c>
      <c r="H190" s="384" t="s">
        <v>358</v>
      </c>
      <c r="I190" s="386">
        <v>1784773</v>
      </c>
      <c r="J190" s="42" t="s">
        <v>341</v>
      </c>
      <c r="K190" s="186">
        <v>6129797</v>
      </c>
      <c r="L190" s="384" t="s">
        <v>358</v>
      </c>
      <c r="M190" s="386">
        <v>1784773</v>
      </c>
      <c r="N190" s="42" t="s">
        <v>341</v>
      </c>
      <c r="O190" s="147">
        <v>6129797</v>
      </c>
      <c r="P190" s="374" t="s">
        <v>1311</v>
      </c>
      <c r="Q190" s="370" t="s">
        <v>1316</v>
      </c>
      <c r="R190" s="329"/>
      <c r="S190" s="189"/>
    </row>
    <row r="191" spans="1:19" s="13" customFormat="1" ht="15" hidden="1" customHeight="1" x14ac:dyDescent="0.2">
      <c r="A191" s="383"/>
      <c r="B191" s="387"/>
      <c r="C191" s="388"/>
      <c r="D191" s="386"/>
      <c r="E191" s="389"/>
      <c r="F191" s="391"/>
      <c r="G191" s="390"/>
      <c r="H191" s="385"/>
      <c r="I191" s="386"/>
      <c r="J191" s="45" t="s">
        <v>1057</v>
      </c>
      <c r="K191" s="186">
        <v>2041350</v>
      </c>
      <c r="L191" s="385"/>
      <c r="M191" s="386"/>
      <c r="N191" s="42" t="s">
        <v>998</v>
      </c>
      <c r="O191" s="63">
        <v>1817967</v>
      </c>
      <c r="P191" s="375"/>
      <c r="Q191" s="371"/>
      <c r="R191" s="330"/>
      <c r="S191" s="189"/>
    </row>
    <row r="192" spans="1:19" s="13" customFormat="1" ht="15" hidden="1" customHeight="1" x14ac:dyDescent="0.2">
      <c r="A192" s="382">
        <v>176</v>
      </c>
      <c r="B192" s="387" t="s">
        <v>345</v>
      </c>
      <c r="C192" s="388" t="s">
        <v>565</v>
      </c>
      <c r="D192" s="386" t="s">
        <v>1</v>
      </c>
      <c r="E192" s="389" t="s">
        <v>585</v>
      </c>
      <c r="F192" s="391" t="s">
        <v>99</v>
      </c>
      <c r="G192" s="390" t="s">
        <v>586</v>
      </c>
      <c r="H192" s="384" t="s">
        <v>358</v>
      </c>
      <c r="I192" s="386">
        <v>1784773</v>
      </c>
      <c r="J192" s="384" t="s">
        <v>341</v>
      </c>
      <c r="K192" s="382">
        <v>6129797</v>
      </c>
      <c r="L192" s="384" t="s">
        <v>358</v>
      </c>
      <c r="M192" s="386">
        <v>1784773</v>
      </c>
      <c r="N192" s="384" t="s">
        <v>341</v>
      </c>
      <c r="O192" s="382">
        <v>6129797</v>
      </c>
      <c r="P192" s="374" t="s">
        <v>1311</v>
      </c>
      <c r="Q192" s="372" t="s">
        <v>1316</v>
      </c>
      <c r="R192" s="331"/>
      <c r="S192" s="368"/>
    </row>
    <row r="193" spans="1:19" s="13" customFormat="1" ht="15" hidden="1" customHeight="1" x14ac:dyDescent="0.2">
      <c r="A193" s="383"/>
      <c r="B193" s="387"/>
      <c r="C193" s="388"/>
      <c r="D193" s="386"/>
      <c r="E193" s="389"/>
      <c r="F193" s="391"/>
      <c r="G193" s="390"/>
      <c r="H193" s="385"/>
      <c r="I193" s="386"/>
      <c r="J193" s="385"/>
      <c r="K193" s="383"/>
      <c r="L193" s="385"/>
      <c r="M193" s="386"/>
      <c r="N193" s="385"/>
      <c r="O193" s="383"/>
      <c r="P193" s="375"/>
      <c r="Q193" s="373"/>
      <c r="R193" s="332"/>
      <c r="S193" s="368"/>
    </row>
    <row r="194" spans="1:19" s="13" customFormat="1" ht="15" hidden="1" customHeight="1" x14ac:dyDescent="0.2">
      <c r="A194" s="382">
        <v>177</v>
      </c>
      <c r="B194" s="387" t="s">
        <v>123</v>
      </c>
      <c r="C194" s="388" t="s">
        <v>566</v>
      </c>
      <c r="D194" s="386" t="s">
        <v>1</v>
      </c>
      <c r="E194" s="389" t="s">
        <v>585</v>
      </c>
      <c r="F194" s="391" t="s">
        <v>99</v>
      </c>
      <c r="G194" s="390" t="s">
        <v>586</v>
      </c>
      <c r="H194" s="384" t="s">
        <v>358</v>
      </c>
      <c r="I194" s="386">
        <v>1784773</v>
      </c>
      <c r="J194" s="45" t="s">
        <v>1000</v>
      </c>
      <c r="K194" s="46">
        <v>3991674</v>
      </c>
      <c r="L194" s="384" t="s">
        <v>358</v>
      </c>
      <c r="M194" s="386">
        <v>1784773</v>
      </c>
      <c r="N194" s="384" t="s">
        <v>734</v>
      </c>
      <c r="O194" s="382"/>
      <c r="P194" s="374" t="s">
        <v>1311</v>
      </c>
      <c r="Q194" s="370" t="s">
        <v>1316</v>
      </c>
      <c r="R194" s="329"/>
      <c r="S194" s="189"/>
    </row>
    <row r="195" spans="1:19" s="13" customFormat="1" ht="15" hidden="1" customHeight="1" x14ac:dyDescent="0.2">
      <c r="A195" s="383"/>
      <c r="B195" s="387"/>
      <c r="C195" s="388"/>
      <c r="D195" s="386"/>
      <c r="E195" s="389"/>
      <c r="F195" s="391"/>
      <c r="G195" s="390"/>
      <c r="H195" s="385"/>
      <c r="I195" s="386"/>
      <c r="J195" s="41" t="s">
        <v>999</v>
      </c>
      <c r="K195" s="186">
        <v>129800</v>
      </c>
      <c r="L195" s="385"/>
      <c r="M195" s="386"/>
      <c r="N195" s="385"/>
      <c r="O195" s="383"/>
      <c r="P195" s="375"/>
      <c r="Q195" s="371"/>
      <c r="R195" s="330"/>
      <c r="S195" s="189"/>
    </row>
    <row r="196" spans="1:19" s="13" customFormat="1" ht="15" hidden="1" customHeight="1" x14ac:dyDescent="0.2">
      <c r="A196" s="382">
        <v>178</v>
      </c>
      <c r="B196" s="387" t="s">
        <v>124</v>
      </c>
      <c r="C196" s="388" t="s">
        <v>567</v>
      </c>
      <c r="D196" s="386" t="s">
        <v>1</v>
      </c>
      <c r="E196" s="389" t="s">
        <v>585</v>
      </c>
      <c r="F196" s="391" t="s">
        <v>99</v>
      </c>
      <c r="G196" s="390" t="s">
        <v>586</v>
      </c>
      <c r="H196" s="384" t="s">
        <v>358</v>
      </c>
      <c r="I196" s="386">
        <v>1784773</v>
      </c>
      <c r="J196" s="45" t="s">
        <v>359</v>
      </c>
      <c r="K196" s="46">
        <v>528484</v>
      </c>
      <c r="L196" s="384" t="s">
        <v>358</v>
      </c>
      <c r="M196" s="386">
        <v>1784773</v>
      </c>
      <c r="N196" s="384" t="s">
        <v>734</v>
      </c>
      <c r="O196" s="382"/>
      <c r="P196" s="374" t="s">
        <v>1311</v>
      </c>
      <c r="Q196" s="370" t="s">
        <v>1316</v>
      </c>
      <c r="R196" s="329"/>
      <c r="S196" s="189"/>
    </row>
    <row r="197" spans="1:19" s="13" customFormat="1" ht="15" hidden="1" customHeight="1" x14ac:dyDescent="0.2">
      <c r="A197" s="383"/>
      <c r="B197" s="387"/>
      <c r="C197" s="388"/>
      <c r="D197" s="386"/>
      <c r="E197" s="389"/>
      <c r="F197" s="391"/>
      <c r="G197" s="390"/>
      <c r="H197" s="385"/>
      <c r="I197" s="386"/>
      <c r="J197" s="41" t="s">
        <v>996</v>
      </c>
      <c r="K197" s="186">
        <v>3991674</v>
      </c>
      <c r="L197" s="385"/>
      <c r="M197" s="386"/>
      <c r="N197" s="385"/>
      <c r="O197" s="383"/>
      <c r="P197" s="375"/>
      <c r="Q197" s="371"/>
      <c r="R197" s="330"/>
      <c r="S197" s="189"/>
    </row>
    <row r="198" spans="1:19" s="13" customFormat="1" ht="15" hidden="1" customHeight="1" x14ac:dyDescent="0.2">
      <c r="A198" s="382">
        <v>179</v>
      </c>
      <c r="B198" s="387" t="s">
        <v>125</v>
      </c>
      <c r="C198" s="388" t="s">
        <v>743</v>
      </c>
      <c r="D198" s="386" t="s">
        <v>1</v>
      </c>
      <c r="E198" s="389" t="s">
        <v>585</v>
      </c>
      <c r="F198" s="391" t="s">
        <v>99</v>
      </c>
      <c r="G198" s="390" t="s">
        <v>586</v>
      </c>
      <c r="H198" s="384" t="s">
        <v>358</v>
      </c>
      <c r="I198" s="386">
        <v>1784773</v>
      </c>
      <c r="J198" s="45" t="s">
        <v>359</v>
      </c>
      <c r="K198" s="46">
        <v>528484</v>
      </c>
      <c r="L198" s="384" t="s">
        <v>358</v>
      </c>
      <c r="M198" s="386">
        <v>1784773</v>
      </c>
      <c r="N198" s="384" t="s">
        <v>734</v>
      </c>
      <c r="O198" s="382"/>
      <c r="P198" s="374" t="s">
        <v>1311</v>
      </c>
      <c r="Q198" s="370" t="s">
        <v>1316</v>
      </c>
      <c r="R198" s="329"/>
      <c r="S198" s="189"/>
    </row>
    <row r="199" spans="1:19" s="13" customFormat="1" ht="15" hidden="1" customHeight="1" x14ac:dyDescent="0.2">
      <c r="A199" s="383"/>
      <c r="B199" s="387"/>
      <c r="C199" s="388"/>
      <c r="D199" s="386"/>
      <c r="E199" s="389"/>
      <c r="F199" s="391"/>
      <c r="G199" s="390"/>
      <c r="H199" s="385"/>
      <c r="I199" s="386"/>
      <c r="J199" s="41" t="s">
        <v>996</v>
      </c>
      <c r="K199" s="186">
        <v>3991674</v>
      </c>
      <c r="L199" s="385"/>
      <c r="M199" s="386"/>
      <c r="N199" s="385"/>
      <c r="O199" s="383"/>
      <c r="P199" s="375"/>
      <c r="Q199" s="371"/>
      <c r="R199" s="330"/>
      <c r="S199" s="189"/>
    </row>
    <row r="200" spans="1:19" s="13" customFormat="1" ht="51" customHeight="1" x14ac:dyDescent="0.2">
      <c r="A200" s="382">
        <v>180</v>
      </c>
      <c r="B200" s="387" t="s">
        <v>126</v>
      </c>
      <c r="C200" s="388" t="s">
        <v>744</v>
      </c>
      <c r="D200" s="386" t="s">
        <v>1</v>
      </c>
      <c r="E200" s="389" t="s">
        <v>585</v>
      </c>
      <c r="F200" s="391" t="s">
        <v>99</v>
      </c>
      <c r="G200" s="390" t="s">
        <v>586</v>
      </c>
      <c r="H200" s="384" t="s">
        <v>358</v>
      </c>
      <c r="I200" s="386">
        <v>1784773</v>
      </c>
      <c r="J200" s="42" t="s">
        <v>757</v>
      </c>
      <c r="K200" s="186">
        <v>1781459</v>
      </c>
      <c r="L200" s="384" t="s">
        <v>358</v>
      </c>
      <c r="M200" s="386">
        <v>1784773</v>
      </c>
      <c r="N200" s="384" t="s">
        <v>734</v>
      </c>
      <c r="O200" s="382"/>
      <c r="P200" s="376" t="s">
        <v>1336</v>
      </c>
      <c r="Q200" s="370" t="s">
        <v>1316</v>
      </c>
      <c r="R200" s="329"/>
      <c r="S200" s="316" t="s">
        <v>1390</v>
      </c>
    </row>
    <row r="201" spans="1:19" s="13" customFormat="1" ht="15" hidden="1" customHeight="1" x14ac:dyDescent="0.2">
      <c r="A201" s="383"/>
      <c r="B201" s="387"/>
      <c r="C201" s="388"/>
      <c r="D201" s="386"/>
      <c r="E201" s="389"/>
      <c r="F201" s="391"/>
      <c r="G201" s="390"/>
      <c r="H201" s="385"/>
      <c r="I201" s="386"/>
      <c r="J201" s="42" t="s">
        <v>996</v>
      </c>
      <c r="K201" s="186">
        <v>3991674</v>
      </c>
      <c r="L201" s="385"/>
      <c r="M201" s="386"/>
      <c r="N201" s="385"/>
      <c r="O201" s="383"/>
      <c r="P201" s="377"/>
      <c r="Q201" s="371"/>
      <c r="R201" s="330"/>
      <c r="S201" s="189"/>
    </row>
    <row r="202" spans="1:19" s="13" customFormat="1" ht="51" customHeight="1" x14ac:dyDescent="0.2">
      <c r="A202" s="382">
        <v>181</v>
      </c>
      <c r="B202" s="387" t="s">
        <v>127</v>
      </c>
      <c r="C202" s="388" t="s">
        <v>568</v>
      </c>
      <c r="D202" s="386" t="s">
        <v>1</v>
      </c>
      <c r="E202" s="389" t="s">
        <v>585</v>
      </c>
      <c r="F202" s="391" t="s">
        <v>99</v>
      </c>
      <c r="G202" s="390" t="s">
        <v>586</v>
      </c>
      <c r="H202" s="384" t="s">
        <v>358</v>
      </c>
      <c r="I202" s="386">
        <v>1784773</v>
      </c>
      <c r="J202" s="42" t="s">
        <v>341</v>
      </c>
      <c r="K202" s="186">
        <v>6129797</v>
      </c>
      <c r="L202" s="384" t="s">
        <v>358</v>
      </c>
      <c r="M202" s="386">
        <v>1784773</v>
      </c>
      <c r="N202" s="42" t="s">
        <v>343</v>
      </c>
      <c r="O202" s="63">
        <v>1706387</v>
      </c>
      <c r="P202" s="378" t="s">
        <v>1313</v>
      </c>
      <c r="Q202" s="370" t="s">
        <v>1316</v>
      </c>
      <c r="R202" s="329"/>
      <c r="S202" s="321" t="s">
        <v>1391</v>
      </c>
    </row>
    <row r="203" spans="1:19" s="13" customFormat="1" ht="15" hidden="1" customHeight="1" x14ac:dyDescent="0.2">
      <c r="A203" s="383"/>
      <c r="B203" s="387"/>
      <c r="C203" s="388"/>
      <c r="D203" s="386"/>
      <c r="E203" s="389"/>
      <c r="F203" s="391"/>
      <c r="G203" s="390"/>
      <c r="H203" s="385"/>
      <c r="I203" s="386"/>
      <c r="J203" s="42" t="s">
        <v>1057</v>
      </c>
      <c r="K203" s="186">
        <v>2041350</v>
      </c>
      <c r="L203" s="385"/>
      <c r="M203" s="386"/>
      <c r="N203" s="42" t="s">
        <v>344</v>
      </c>
      <c r="O203" s="63">
        <v>5445322</v>
      </c>
      <c r="P203" s="379"/>
      <c r="Q203" s="371"/>
      <c r="R203" s="330"/>
      <c r="S203" s="189"/>
    </row>
    <row r="204" spans="1:19" s="13" customFormat="1" ht="51" customHeight="1" x14ac:dyDescent="0.2">
      <c r="A204" s="382">
        <v>182</v>
      </c>
      <c r="B204" s="387" t="s">
        <v>128</v>
      </c>
      <c r="C204" s="388" t="s">
        <v>569</v>
      </c>
      <c r="D204" s="386" t="s">
        <v>1</v>
      </c>
      <c r="E204" s="389" t="s">
        <v>585</v>
      </c>
      <c r="F204" s="391" t="s">
        <v>99</v>
      </c>
      <c r="G204" s="390" t="s">
        <v>586</v>
      </c>
      <c r="H204" s="384" t="s">
        <v>358</v>
      </c>
      <c r="I204" s="386">
        <v>1784773</v>
      </c>
      <c r="J204" s="42" t="s">
        <v>341</v>
      </c>
      <c r="K204" s="186">
        <v>6129797</v>
      </c>
      <c r="L204" s="384" t="s">
        <v>358</v>
      </c>
      <c r="M204" s="386">
        <v>1784773</v>
      </c>
      <c r="N204" s="42" t="s">
        <v>343</v>
      </c>
      <c r="O204" s="63">
        <v>1706387</v>
      </c>
      <c r="P204" s="378" t="s">
        <v>1313</v>
      </c>
      <c r="Q204" s="370" t="s">
        <v>1316</v>
      </c>
      <c r="R204" s="329"/>
      <c r="S204" s="321" t="s">
        <v>1391</v>
      </c>
    </row>
    <row r="205" spans="1:19" s="13" customFormat="1" ht="15" hidden="1" customHeight="1" x14ac:dyDescent="0.2">
      <c r="A205" s="383"/>
      <c r="B205" s="387"/>
      <c r="C205" s="388"/>
      <c r="D205" s="386"/>
      <c r="E205" s="389"/>
      <c r="F205" s="391"/>
      <c r="G205" s="390"/>
      <c r="H205" s="385"/>
      <c r="I205" s="386"/>
      <c r="J205" s="42" t="s">
        <v>1057</v>
      </c>
      <c r="K205" s="186">
        <v>2041350</v>
      </c>
      <c r="L205" s="385"/>
      <c r="M205" s="386"/>
      <c r="N205" s="42" t="s">
        <v>344</v>
      </c>
      <c r="O205" s="63">
        <v>5445322</v>
      </c>
      <c r="P205" s="379"/>
      <c r="Q205" s="371"/>
      <c r="R205" s="330"/>
      <c r="S205" s="189"/>
    </row>
    <row r="206" spans="1:19" s="13" customFormat="1" ht="15" hidden="1" customHeight="1" x14ac:dyDescent="0.2">
      <c r="A206" s="382">
        <v>183</v>
      </c>
      <c r="B206" s="387" t="s">
        <v>129</v>
      </c>
      <c r="C206" s="388" t="s">
        <v>570</v>
      </c>
      <c r="D206" s="386" t="s">
        <v>1</v>
      </c>
      <c r="E206" s="389" t="s">
        <v>585</v>
      </c>
      <c r="F206" s="391" t="s">
        <v>99</v>
      </c>
      <c r="G206" s="390" t="s">
        <v>586</v>
      </c>
      <c r="H206" s="384" t="s">
        <v>358</v>
      </c>
      <c r="I206" s="386">
        <v>1784773</v>
      </c>
      <c r="J206" s="42" t="s">
        <v>346</v>
      </c>
      <c r="K206" s="296">
        <v>1964686</v>
      </c>
      <c r="L206" s="384" t="s">
        <v>358</v>
      </c>
      <c r="M206" s="386">
        <v>1784773</v>
      </c>
      <c r="N206" s="42" t="s">
        <v>346</v>
      </c>
      <c r="O206" s="296">
        <v>1964686</v>
      </c>
      <c r="P206" s="380" t="s">
        <v>1312</v>
      </c>
      <c r="Q206" s="372" t="s">
        <v>1316</v>
      </c>
      <c r="R206" s="331"/>
      <c r="S206" s="369"/>
    </row>
    <row r="207" spans="1:19" s="13" customFormat="1" ht="15" hidden="1" customHeight="1" x14ac:dyDescent="0.2">
      <c r="A207" s="383"/>
      <c r="B207" s="387"/>
      <c r="C207" s="388"/>
      <c r="D207" s="386"/>
      <c r="E207" s="389"/>
      <c r="F207" s="391"/>
      <c r="G207" s="390"/>
      <c r="H207" s="385"/>
      <c r="I207" s="386"/>
      <c r="J207" s="42" t="s">
        <v>347</v>
      </c>
      <c r="K207" s="296">
        <v>9234404</v>
      </c>
      <c r="L207" s="385"/>
      <c r="M207" s="386"/>
      <c r="N207" s="42" t="s">
        <v>347</v>
      </c>
      <c r="O207" s="296">
        <v>9234404</v>
      </c>
      <c r="P207" s="381"/>
      <c r="Q207" s="373"/>
      <c r="R207" s="332"/>
      <c r="S207" s="369"/>
    </row>
    <row r="208" spans="1:19" s="13" customFormat="1" ht="51" customHeight="1" x14ac:dyDescent="0.2">
      <c r="A208" s="382">
        <v>184</v>
      </c>
      <c r="B208" s="387" t="s">
        <v>130</v>
      </c>
      <c r="C208" s="388" t="s">
        <v>571</v>
      </c>
      <c r="D208" s="386" t="s">
        <v>1</v>
      </c>
      <c r="E208" s="389" t="s">
        <v>585</v>
      </c>
      <c r="F208" s="391" t="s">
        <v>99</v>
      </c>
      <c r="G208" s="390" t="s">
        <v>586</v>
      </c>
      <c r="H208" s="384" t="s">
        <v>358</v>
      </c>
      <c r="I208" s="386">
        <v>1784773</v>
      </c>
      <c r="J208" s="45" t="s">
        <v>359</v>
      </c>
      <c r="K208" s="186">
        <v>528484</v>
      </c>
      <c r="L208" s="384" t="s">
        <v>358</v>
      </c>
      <c r="M208" s="386">
        <v>1784773</v>
      </c>
      <c r="N208" s="384" t="s">
        <v>734</v>
      </c>
      <c r="O208" s="382"/>
      <c r="P208" s="376" t="s">
        <v>1336</v>
      </c>
      <c r="Q208" s="370" t="s">
        <v>1316</v>
      </c>
      <c r="R208" s="329"/>
      <c r="S208" s="316" t="s">
        <v>1390</v>
      </c>
    </row>
    <row r="209" spans="1:19" s="13" customFormat="1" ht="15" hidden="1" customHeight="1" x14ac:dyDescent="0.2">
      <c r="A209" s="383"/>
      <c r="B209" s="387"/>
      <c r="C209" s="388"/>
      <c r="D209" s="386"/>
      <c r="E209" s="389"/>
      <c r="F209" s="391"/>
      <c r="G209" s="390"/>
      <c r="H209" s="385"/>
      <c r="I209" s="386"/>
      <c r="J209" s="42" t="s">
        <v>996</v>
      </c>
      <c r="K209" s="186">
        <v>3991674</v>
      </c>
      <c r="L209" s="385"/>
      <c r="M209" s="386"/>
      <c r="N209" s="385"/>
      <c r="O209" s="383"/>
      <c r="P209" s="377"/>
      <c r="Q209" s="371"/>
      <c r="R209" s="330"/>
      <c r="S209" s="189"/>
    </row>
    <row r="210" spans="1:19" s="13" customFormat="1" ht="15" hidden="1" customHeight="1" x14ac:dyDescent="0.2">
      <c r="A210" s="382">
        <v>185</v>
      </c>
      <c r="B210" s="387" t="s">
        <v>131</v>
      </c>
      <c r="C210" s="388" t="s">
        <v>431</v>
      </c>
      <c r="D210" s="386" t="s">
        <v>1</v>
      </c>
      <c r="E210" s="389" t="s">
        <v>585</v>
      </c>
      <c r="F210" s="391" t="s">
        <v>99</v>
      </c>
      <c r="G210" s="390" t="s">
        <v>586</v>
      </c>
      <c r="H210" s="384" t="s">
        <v>358</v>
      </c>
      <c r="I210" s="386">
        <v>1784773</v>
      </c>
      <c r="J210" s="384" t="s">
        <v>348</v>
      </c>
      <c r="K210" s="382">
        <v>1936546</v>
      </c>
      <c r="L210" s="384" t="s">
        <v>358</v>
      </c>
      <c r="M210" s="386">
        <v>1784773</v>
      </c>
      <c r="N210" s="387" t="s">
        <v>734</v>
      </c>
      <c r="O210" s="386"/>
      <c r="P210" s="374" t="s">
        <v>1311</v>
      </c>
      <c r="Q210" s="372" t="s">
        <v>1316</v>
      </c>
      <c r="R210" s="331"/>
      <c r="S210" s="369"/>
    </row>
    <row r="211" spans="1:19" s="13" customFormat="1" ht="15" hidden="1" customHeight="1" x14ac:dyDescent="0.2">
      <c r="A211" s="383"/>
      <c r="B211" s="387"/>
      <c r="C211" s="388"/>
      <c r="D211" s="386"/>
      <c r="E211" s="389"/>
      <c r="F211" s="391"/>
      <c r="G211" s="390"/>
      <c r="H211" s="385"/>
      <c r="I211" s="386"/>
      <c r="J211" s="385"/>
      <c r="K211" s="383"/>
      <c r="L211" s="385"/>
      <c r="M211" s="386"/>
      <c r="N211" s="387"/>
      <c r="O211" s="386"/>
      <c r="P211" s="375"/>
      <c r="Q211" s="373"/>
      <c r="R211" s="332"/>
      <c r="S211" s="369"/>
    </row>
    <row r="212" spans="1:19" s="13" customFormat="1" ht="15" hidden="1" customHeight="1" x14ac:dyDescent="0.2">
      <c r="A212" s="382">
        <v>186</v>
      </c>
      <c r="B212" s="387" t="s">
        <v>132</v>
      </c>
      <c r="C212" s="388" t="s">
        <v>782</v>
      </c>
      <c r="D212" s="386" t="s">
        <v>1</v>
      </c>
      <c r="E212" s="389" t="s">
        <v>585</v>
      </c>
      <c r="F212" s="391" t="s">
        <v>99</v>
      </c>
      <c r="G212" s="390" t="s">
        <v>586</v>
      </c>
      <c r="H212" s="384" t="s">
        <v>358</v>
      </c>
      <c r="I212" s="386">
        <v>1784773</v>
      </c>
      <c r="J212" s="42" t="s">
        <v>341</v>
      </c>
      <c r="K212" s="186">
        <v>6129797</v>
      </c>
      <c r="L212" s="384" t="s">
        <v>358</v>
      </c>
      <c r="M212" s="386">
        <v>1784773</v>
      </c>
      <c r="N212" s="42" t="s">
        <v>343</v>
      </c>
      <c r="O212" s="63">
        <v>1706387</v>
      </c>
      <c r="P212" s="374" t="s">
        <v>1311</v>
      </c>
      <c r="Q212" s="370" t="s">
        <v>1316</v>
      </c>
      <c r="R212" s="329"/>
      <c r="S212" s="189"/>
    </row>
    <row r="213" spans="1:19" s="13" customFormat="1" ht="15" hidden="1" customHeight="1" x14ac:dyDescent="0.2">
      <c r="A213" s="383"/>
      <c r="B213" s="387"/>
      <c r="C213" s="388"/>
      <c r="D213" s="386"/>
      <c r="E213" s="389"/>
      <c r="F213" s="391"/>
      <c r="G213" s="390"/>
      <c r="H213" s="385"/>
      <c r="I213" s="386"/>
      <c r="J213" s="42" t="s">
        <v>1057</v>
      </c>
      <c r="K213" s="186">
        <v>2041350</v>
      </c>
      <c r="L213" s="385"/>
      <c r="M213" s="386"/>
      <c r="N213" s="42" t="s">
        <v>344</v>
      </c>
      <c r="O213" s="63">
        <v>5445322</v>
      </c>
      <c r="P213" s="375"/>
      <c r="Q213" s="371"/>
      <c r="R213" s="330"/>
      <c r="S213" s="189"/>
    </row>
    <row r="214" spans="1:19" s="13" customFormat="1" ht="51" customHeight="1" x14ac:dyDescent="0.2">
      <c r="A214" s="382">
        <v>187</v>
      </c>
      <c r="B214" s="387" t="s">
        <v>133</v>
      </c>
      <c r="C214" s="388" t="s">
        <v>572</v>
      </c>
      <c r="D214" s="386" t="s">
        <v>1</v>
      </c>
      <c r="E214" s="389" t="s">
        <v>585</v>
      </c>
      <c r="F214" s="391" t="s">
        <v>99</v>
      </c>
      <c r="G214" s="390" t="s">
        <v>586</v>
      </c>
      <c r="H214" s="384" t="s">
        <v>358</v>
      </c>
      <c r="I214" s="386">
        <v>1784773</v>
      </c>
      <c r="J214" s="42" t="s">
        <v>359</v>
      </c>
      <c r="K214" s="186">
        <v>528484</v>
      </c>
      <c r="L214" s="384" t="s">
        <v>358</v>
      </c>
      <c r="M214" s="386">
        <v>1784773</v>
      </c>
      <c r="N214" s="384" t="s">
        <v>734</v>
      </c>
      <c r="O214" s="382"/>
      <c r="P214" s="376" t="s">
        <v>1336</v>
      </c>
      <c r="Q214" s="370" t="s">
        <v>1316</v>
      </c>
      <c r="R214" s="329"/>
      <c r="S214" s="316" t="s">
        <v>1390</v>
      </c>
    </row>
    <row r="215" spans="1:19" s="13" customFormat="1" ht="15" hidden="1" customHeight="1" x14ac:dyDescent="0.2">
      <c r="A215" s="383"/>
      <c r="B215" s="387"/>
      <c r="C215" s="388"/>
      <c r="D215" s="386"/>
      <c r="E215" s="389"/>
      <c r="F215" s="391"/>
      <c r="G215" s="390"/>
      <c r="H215" s="385"/>
      <c r="I215" s="386"/>
      <c r="J215" s="42" t="s">
        <v>996</v>
      </c>
      <c r="K215" s="186">
        <v>3991674</v>
      </c>
      <c r="L215" s="385"/>
      <c r="M215" s="386"/>
      <c r="N215" s="385"/>
      <c r="O215" s="383"/>
      <c r="P215" s="377"/>
      <c r="Q215" s="371"/>
      <c r="R215" s="330"/>
      <c r="S215" s="189"/>
    </row>
    <row r="216" spans="1:19" s="13" customFormat="1" ht="51" customHeight="1" x14ac:dyDescent="0.2">
      <c r="A216" s="382">
        <v>188</v>
      </c>
      <c r="B216" s="387" t="s">
        <v>134</v>
      </c>
      <c r="C216" s="388" t="s">
        <v>573</v>
      </c>
      <c r="D216" s="386" t="s">
        <v>1</v>
      </c>
      <c r="E216" s="389" t="s">
        <v>585</v>
      </c>
      <c r="F216" s="391" t="s">
        <v>99</v>
      </c>
      <c r="G216" s="390" t="s">
        <v>586</v>
      </c>
      <c r="H216" s="384" t="s">
        <v>358</v>
      </c>
      <c r="I216" s="386">
        <v>1784773</v>
      </c>
      <c r="J216" s="45" t="s">
        <v>341</v>
      </c>
      <c r="K216" s="46">
        <v>6129797</v>
      </c>
      <c r="L216" s="384" t="s">
        <v>358</v>
      </c>
      <c r="M216" s="386">
        <v>1784773</v>
      </c>
      <c r="N216" s="384" t="s">
        <v>734</v>
      </c>
      <c r="O216" s="382"/>
      <c r="P216" s="376" t="s">
        <v>1336</v>
      </c>
      <c r="Q216" s="370" t="s">
        <v>1316</v>
      </c>
      <c r="R216" s="329"/>
      <c r="S216" s="316" t="s">
        <v>1390</v>
      </c>
    </row>
    <row r="217" spans="1:19" s="13" customFormat="1" ht="15" hidden="1" customHeight="1" x14ac:dyDescent="0.2">
      <c r="A217" s="383"/>
      <c r="B217" s="387"/>
      <c r="C217" s="388"/>
      <c r="D217" s="386"/>
      <c r="E217" s="389"/>
      <c r="F217" s="391"/>
      <c r="G217" s="390"/>
      <c r="H217" s="385"/>
      <c r="I217" s="386"/>
      <c r="J217" s="42" t="s">
        <v>996</v>
      </c>
      <c r="K217" s="186">
        <v>3991674</v>
      </c>
      <c r="L217" s="385"/>
      <c r="M217" s="386"/>
      <c r="N217" s="385"/>
      <c r="O217" s="383"/>
      <c r="P217" s="377"/>
      <c r="Q217" s="371"/>
      <c r="R217" s="330"/>
      <c r="S217" s="189"/>
    </row>
    <row r="218" spans="1:19" s="13" customFormat="1" ht="51" customHeight="1" x14ac:dyDescent="0.2">
      <c r="A218" s="382">
        <v>189</v>
      </c>
      <c r="B218" s="387" t="s">
        <v>135</v>
      </c>
      <c r="C218" s="388" t="s">
        <v>574</v>
      </c>
      <c r="D218" s="386" t="s">
        <v>1</v>
      </c>
      <c r="E218" s="389" t="s">
        <v>585</v>
      </c>
      <c r="F218" s="391" t="s">
        <v>99</v>
      </c>
      <c r="G218" s="390" t="s">
        <v>586</v>
      </c>
      <c r="H218" s="384" t="s">
        <v>358</v>
      </c>
      <c r="I218" s="386">
        <v>1784773</v>
      </c>
      <c r="J218" s="41" t="s">
        <v>756</v>
      </c>
      <c r="K218" s="186">
        <v>1904527</v>
      </c>
      <c r="L218" s="384" t="s">
        <v>358</v>
      </c>
      <c r="M218" s="386">
        <v>1784773</v>
      </c>
      <c r="N218" s="384" t="s">
        <v>734</v>
      </c>
      <c r="O218" s="382"/>
      <c r="P218" s="378" t="s">
        <v>1313</v>
      </c>
      <c r="Q218" s="370" t="s">
        <v>1316</v>
      </c>
      <c r="R218" s="329"/>
      <c r="S218" s="316" t="s">
        <v>1390</v>
      </c>
    </row>
    <row r="219" spans="1:19" s="13" customFormat="1" ht="15" hidden="1" customHeight="1" x14ac:dyDescent="0.2">
      <c r="A219" s="383"/>
      <c r="B219" s="387"/>
      <c r="C219" s="388"/>
      <c r="D219" s="386"/>
      <c r="E219" s="389"/>
      <c r="F219" s="391"/>
      <c r="G219" s="390"/>
      <c r="H219" s="385"/>
      <c r="I219" s="386"/>
      <c r="J219" s="41" t="s">
        <v>996</v>
      </c>
      <c r="K219" s="186">
        <v>3991674</v>
      </c>
      <c r="L219" s="385"/>
      <c r="M219" s="386"/>
      <c r="N219" s="385"/>
      <c r="O219" s="383"/>
      <c r="P219" s="379"/>
      <c r="Q219" s="371"/>
      <c r="R219" s="330"/>
      <c r="S219" s="189"/>
    </row>
    <row r="220" spans="1:19" s="13" customFormat="1" ht="15" hidden="1" customHeight="1" x14ac:dyDescent="0.2">
      <c r="A220" s="382">
        <v>190</v>
      </c>
      <c r="B220" s="387" t="s">
        <v>136</v>
      </c>
      <c r="C220" s="388" t="s">
        <v>575</v>
      </c>
      <c r="D220" s="386" t="s">
        <v>1</v>
      </c>
      <c r="E220" s="389" t="s">
        <v>585</v>
      </c>
      <c r="F220" s="391" t="s">
        <v>99</v>
      </c>
      <c r="G220" s="390" t="s">
        <v>586</v>
      </c>
      <c r="H220" s="384" t="s">
        <v>358</v>
      </c>
      <c r="I220" s="386">
        <v>1784773</v>
      </c>
      <c r="J220" s="41" t="s">
        <v>756</v>
      </c>
      <c r="K220" s="186">
        <v>1904527</v>
      </c>
      <c r="L220" s="384" t="s">
        <v>358</v>
      </c>
      <c r="M220" s="386">
        <v>1784773</v>
      </c>
      <c r="N220" s="384" t="s">
        <v>734</v>
      </c>
      <c r="O220" s="382"/>
      <c r="P220" s="374" t="s">
        <v>1311</v>
      </c>
      <c r="Q220" s="370" t="s">
        <v>1316</v>
      </c>
      <c r="R220" s="329"/>
      <c r="S220" s="189"/>
    </row>
    <row r="221" spans="1:19" s="13" customFormat="1" ht="15" hidden="1" customHeight="1" x14ac:dyDescent="0.2">
      <c r="A221" s="383"/>
      <c r="B221" s="387"/>
      <c r="C221" s="388"/>
      <c r="D221" s="386"/>
      <c r="E221" s="389"/>
      <c r="F221" s="391"/>
      <c r="G221" s="390"/>
      <c r="H221" s="385"/>
      <c r="I221" s="386"/>
      <c r="J221" s="41" t="s">
        <v>996</v>
      </c>
      <c r="K221" s="186">
        <v>3991674</v>
      </c>
      <c r="L221" s="385"/>
      <c r="M221" s="386"/>
      <c r="N221" s="385"/>
      <c r="O221" s="383"/>
      <c r="P221" s="375"/>
      <c r="Q221" s="371"/>
      <c r="R221" s="330"/>
      <c r="S221" s="189"/>
    </row>
    <row r="222" spans="1:19" s="13" customFormat="1" ht="51" customHeight="1" x14ac:dyDescent="0.2">
      <c r="A222" s="382">
        <v>191</v>
      </c>
      <c r="B222" s="387" t="s">
        <v>137</v>
      </c>
      <c r="C222" s="388" t="s">
        <v>576</v>
      </c>
      <c r="D222" s="386" t="s">
        <v>1</v>
      </c>
      <c r="E222" s="389" t="s">
        <v>585</v>
      </c>
      <c r="F222" s="391" t="s">
        <v>99</v>
      </c>
      <c r="G222" s="390" t="s">
        <v>586</v>
      </c>
      <c r="H222" s="384" t="s">
        <v>358</v>
      </c>
      <c r="I222" s="386">
        <v>1784773</v>
      </c>
      <c r="J222" s="42" t="s">
        <v>341</v>
      </c>
      <c r="K222" s="186">
        <v>6129797</v>
      </c>
      <c r="L222" s="384" t="s">
        <v>358</v>
      </c>
      <c r="M222" s="386">
        <v>1784773</v>
      </c>
      <c r="N222" s="42" t="s">
        <v>358</v>
      </c>
      <c r="O222" s="63">
        <v>1784773</v>
      </c>
      <c r="P222" s="376" t="s">
        <v>1336</v>
      </c>
      <c r="Q222" s="370" t="s">
        <v>1316</v>
      </c>
      <c r="R222" s="329"/>
      <c r="S222" s="316" t="s">
        <v>1390</v>
      </c>
    </row>
    <row r="223" spans="1:19" s="13" customFormat="1" ht="15" hidden="1" customHeight="1" x14ac:dyDescent="0.2">
      <c r="A223" s="383"/>
      <c r="B223" s="387"/>
      <c r="C223" s="388"/>
      <c r="D223" s="386"/>
      <c r="E223" s="389"/>
      <c r="F223" s="391"/>
      <c r="G223" s="390"/>
      <c r="H223" s="385"/>
      <c r="I223" s="386"/>
      <c r="J223" s="42" t="s">
        <v>1001</v>
      </c>
      <c r="K223" s="186">
        <v>839745</v>
      </c>
      <c r="L223" s="385"/>
      <c r="M223" s="386"/>
      <c r="N223" s="42" t="s">
        <v>341</v>
      </c>
      <c r="O223" s="63">
        <v>6129797</v>
      </c>
      <c r="P223" s="377"/>
      <c r="Q223" s="371"/>
      <c r="R223" s="330"/>
      <c r="S223" s="189"/>
    </row>
    <row r="224" spans="1:19" s="13" customFormat="1" ht="51" customHeight="1" x14ac:dyDescent="0.2">
      <c r="A224" s="382">
        <v>192</v>
      </c>
      <c r="B224" s="387" t="s">
        <v>138</v>
      </c>
      <c r="C224" s="388" t="s">
        <v>745</v>
      </c>
      <c r="D224" s="386" t="s">
        <v>1</v>
      </c>
      <c r="E224" s="389" t="s">
        <v>585</v>
      </c>
      <c r="F224" s="391" t="s">
        <v>99</v>
      </c>
      <c r="G224" s="390" t="s">
        <v>586</v>
      </c>
      <c r="H224" s="384" t="s">
        <v>358</v>
      </c>
      <c r="I224" s="386">
        <v>1784773</v>
      </c>
      <c r="J224" s="42" t="s">
        <v>359</v>
      </c>
      <c r="K224" s="186">
        <v>528484</v>
      </c>
      <c r="L224" s="384" t="s">
        <v>358</v>
      </c>
      <c r="M224" s="386">
        <v>1784773</v>
      </c>
      <c r="N224" s="384" t="s">
        <v>734</v>
      </c>
      <c r="O224" s="382"/>
      <c r="P224" s="376" t="s">
        <v>1336</v>
      </c>
      <c r="Q224" s="370" t="s">
        <v>1316</v>
      </c>
      <c r="R224" s="329"/>
      <c r="S224" s="316" t="s">
        <v>1390</v>
      </c>
    </row>
    <row r="225" spans="1:177" s="13" customFormat="1" ht="15" hidden="1" customHeight="1" x14ac:dyDescent="0.2">
      <c r="A225" s="383"/>
      <c r="B225" s="387"/>
      <c r="C225" s="388"/>
      <c r="D225" s="386"/>
      <c r="E225" s="389"/>
      <c r="F225" s="391"/>
      <c r="G225" s="390"/>
      <c r="H225" s="385"/>
      <c r="I225" s="386"/>
      <c r="J225" s="42" t="s">
        <v>996</v>
      </c>
      <c r="K225" s="186">
        <v>3991674</v>
      </c>
      <c r="L225" s="385"/>
      <c r="M225" s="386"/>
      <c r="N225" s="385"/>
      <c r="O225" s="383"/>
      <c r="P225" s="377"/>
      <c r="Q225" s="371"/>
      <c r="R225" s="330"/>
      <c r="S225" s="189"/>
    </row>
    <row r="226" spans="1:177" s="13" customFormat="1" ht="51" customHeight="1" x14ac:dyDescent="0.2">
      <c r="A226" s="382">
        <v>193</v>
      </c>
      <c r="B226" s="392" t="s">
        <v>139</v>
      </c>
      <c r="C226" s="393" t="s">
        <v>432</v>
      </c>
      <c r="D226" s="386" t="s">
        <v>1</v>
      </c>
      <c r="E226" s="389" t="s">
        <v>585</v>
      </c>
      <c r="F226" s="391" t="s">
        <v>99</v>
      </c>
      <c r="G226" s="390" t="s">
        <v>586</v>
      </c>
      <c r="H226" s="384" t="s">
        <v>358</v>
      </c>
      <c r="I226" s="386">
        <v>1784773</v>
      </c>
      <c r="J226" s="42" t="s">
        <v>341</v>
      </c>
      <c r="K226" s="186">
        <v>6129797</v>
      </c>
      <c r="L226" s="384" t="s">
        <v>358</v>
      </c>
      <c r="M226" s="386">
        <v>1784773</v>
      </c>
      <c r="N226" s="42" t="s">
        <v>358</v>
      </c>
      <c r="O226" s="63">
        <v>1784773</v>
      </c>
      <c r="P226" s="378" t="s">
        <v>1313</v>
      </c>
      <c r="Q226" s="370" t="s">
        <v>1316</v>
      </c>
      <c r="R226" s="329"/>
      <c r="S226" s="316" t="s">
        <v>1390</v>
      </c>
    </row>
    <row r="227" spans="1:177" s="13" customFormat="1" ht="15" hidden="1" customHeight="1" x14ac:dyDescent="0.2">
      <c r="A227" s="383"/>
      <c r="B227" s="387"/>
      <c r="C227" s="393"/>
      <c r="D227" s="386"/>
      <c r="E227" s="389"/>
      <c r="F227" s="391"/>
      <c r="G227" s="390"/>
      <c r="H227" s="385"/>
      <c r="I227" s="386"/>
      <c r="J227" s="42" t="s">
        <v>998</v>
      </c>
      <c r="K227" s="186">
        <v>1817967</v>
      </c>
      <c r="L227" s="385"/>
      <c r="M227" s="386"/>
      <c r="N227" s="42" t="s">
        <v>341</v>
      </c>
      <c r="O227" s="63">
        <v>6129797</v>
      </c>
      <c r="P227" s="379"/>
      <c r="Q227" s="371"/>
      <c r="R227" s="330"/>
      <c r="S227" s="189"/>
    </row>
    <row r="228" spans="1:177" s="13" customFormat="1" ht="15" hidden="1" customHeight="1" x14ac:dyDescent="0.2">
      <c r="A228" s="382">
        <v>194</v>
      </c>
      <c r="B228" s="387" t="s">
        <v>746</v>
      </c>
      <c r="C228" s="393" t="s">
        <v>747</v>
      </c>
      <c r="D228" s="386" t="s">
        <v>1</v>
      </c>
      <c r="E228" s="389" t="s">
        <v>585</v>
      </c>
      <c r="F228" s="391" t="s">
        <v>99</v>
      </c>
      <c r="G228" s="390" t="s">
        <v>586</v>
      </c>
      <c r="H228" s="384" t="s">
        <v>358</v>
      </c>
      <c r="I228" s="386">
        <v>1784773</v>
      </c>
      <c r="J228" s="382" t="s">
        <v>998</v>
      </c>
      <c r="K228" s="382">
        <v>1817967</v>
      </c>
      <c r="L228" s="384" t="s">
        <v>358</v>
      </c>
      <c r="M228" s="386">
        <v>1784773</v>
      </c>
      <c r="N228" s="382" t="s">
        <v>998</v>
      </c>
      <c r="O228" s="382">
        <v>1817967</v>
      </c>
      <c r="P228" s="374" t="s">
        <v>1311</v>
      </c>
      <c r="Q228" s="370" t="s">
        <v>1316</v>
      </c>
      <c r="R228" s="329"/>
      <c r="S228" s="189"/>
    </row>
    <row r="229" spans="1:177" s="13" customFormat="1" ht="15" hidden="1" customHeight="1" x14ac:dyDescent="0.2">
      <c r="A229" s="383"/>
      <c r="B229" s="387"/>
      <c r="C229" s="393"/>
      <c r="D229" s="386"/>
      <c r="E229" s="389"/>
      <c r="F229" s="391"/>
      <c r="G229" s="390"/>
      <c r="H229" s="385"/>
      <c r="I229" s="386"/>
      <c r="J229" s="383"/>
      <c r="K229" s="383"/>
      <c r="L229" s="385"/>
      <c r="M229" s="386"/>
      <c r="N229" s="383"/>
      <c r="O229" s="383"/>
      <c r="P229" s="375"/>
      <c r="Q229" s="371"/>
      <c r="R229" s="330"/>
      <c r="S229" s="189"/>
    </row>
    <row r="230" spans="1:177" s="13" customFormat="1" ht="15" hidden="1" customHeight="1" x14ac:dyDescent="0.2">
      <c r="A230" s="382">
        <v>195</v>
      </c>
      <c r="B230" s="387" t="s">
        <v>758</v>
      </c>
      <c r="C230" s="393" t="s">
        <v>759</v>
      </c>
      <c r="D230" s="386" t="s">
        <v>1</v>
      </c>
      <c r="E230" s="389" t="s">
        <v>585</v>
      </c>
      <c r="F230" s="391" t="s">
        <v>99</v>
      </c>
      <c r="G230" s="390" t="s">
        <v>586</v>
      </c>
      <c r="H230" s="384" t="s">
        <v>358</v>
      </c>
      <c r="I230" s="386">
        <v>1784773</v>
      </c>
      <c r="J230" s="45" t="s">
        <v>754</v>
      </c>
      <c r="K230" s="46">
        <v>2095804</v>
      </c>
      <c r="L230" s="384" t="s">
        <v>358</v>
      </c>
      <c r="M230" s="386">
        <v>1784773</v>
      </c>
      <c r="N230" s="384" t="s">
        <v>734</v>
      </c>
      <c r="O230" s="382"/>
      <c r="P230" s="374" t="s">
        <v>1311</v>
      </c>
      <c r="Q230" s="372" t="s">
        <v>1316</v>
      </c>
      <c r="R230" s="331"/>
      <c r="S230" s="369"/>
    </row>
    <row r="231" spans="1:177" s="13" customFormat="1" ht="15" hidden="1" customHeight="1" x14ac:dyDescent="0.2">
      <c r="A231" s="383"/>
      <c r="B231" s="387"/>
      <c r="C231" s="393"/>
      <c r="D231" s="386"/>
      <c r="E231" s="389"/>
      <c r="F231" s="391"/>
      <c r="G231" s="390"/>
      <c r="H231" s="385"/>
      <c r="I231" s="386"/>
      <c r="J231" s="42" t="s">
        <v>358</v>
      </c>
      <c r="K231" s="296">
        <v>1784773</v>
      </c>
      <c r="L231" s="385"/>
      <c r="M231" s="386"/>
      <c r="N231" s="385"/>
      <c r="O231" s="383"/>
      <c r="P231" s="375"/>
      <c r="Q231" s="373"/>
      <c r="R231" s="332"/>
      <c r="S231" s="369"/>
    </row>
    <row r="232" spans="1:177" s="13" customFormat="1" ht="15" hidden="1" customHeight="1" x14ac:dyDescent="0.2">
      <c r="A232" s="148">
        <v>196</v>
      </c>
      <c r="B232" s="61" t="s">
        <v>832</v>
      </c>
      <c r="C232" s="67" t="s">
        <v>833</v>
      </c>
      <c r="D232" s="63" t="s">
        <v>1</v>
      </c>
      <c r="E232" s="64" t="s">
        <v>585</v>
      </c>
      <c r="F232" s="66" t="s">
        <v>99</v>
      </c>
      <c r="G232" s="65" t="s">
        <v>586</v>
      </c>
      <c r="H232" s="384" t="s">
        <v>358</v>
      </c>
      <c r="I232" s="386">
        <v>1784773</v>
      </c>
      <c r="J232" s="42" t="s">
        <v>341</v>
      </c>
      <c r="K232" s="186">
        <v>6129797</v>
      </c>
      <c r="L232" s="384" t="s">
        <v>358</v>
      </c>
      <c r="M232" s="386">
        <v>1784773</v>
      </c>
      <c r="N232" s="42" t="s">
        <v>341</v>
      </c>
      <c r="O232" s="147">
        <v>6129797</v>
      </c>
      <c r="P232" s="374" t="s">
        <v>1311</v>
      </c>
      <c r="Q232" s="370" t="s">
        <v>1316</v>
      </c>
      <c r="R232" s="329"/>
      <c r="S232" s="189"/>
    </row>
    <row r="233" spans="1:177" s="13" customFormat="1" ht="12.75" hidden="1" customHeight="1" x14ac:dyDescent="0.2">
      <c r="A233" s="86">
        <v>197</v>
      </c>
      <c r="B233" s="29" t="s">
        <v>19</v>
      </c>
      <c r="C233" s="30" t="s">
        <v>435</v>
      </c>
      <c r="D233" s="19" t="s">
        <v>1</v>
      </c>
      <c r="E233" s="64" t="s">
        <v>585</v>
      </c>
      <c r="F233" s="19" t="s">
        <v>10</v>
      </c>
      <c r="G233" s="47" t="s">
        <v>600</v>
      </c>
      <c r="H233" s="385"/>
      <c r="I233" s="386"/>
      <c r="J233" s="29" t="s">
        <v>998</v>
      </c>
      <c r="K233" s="19">
        <v>1817967</v>
      </c>
      <c r="L233" s="385"/>
      <c r="M233" s="386"/>
      <c r="N233" s="29" t="s">
        <v>998</v>
      </c>
      <c r="O233" s="19">
        <v>1817967</v>
      </c>
      <c r="P233" s="375"/>
      <c r="Q233" s="371"/>
      <c r="R233" s="330"/>
      <c r="S233" s="189"/>
    </row>
    <row r="234" spans="1:177" s="13" customFormat="1" ht="12.75" hidden="1" customHeight="1" x14ac:dyDescent="0.2">
      <c r="A234" s="86">
        <v>198</v>
      </c>
      <c r="B234" s="18" t="s">
        <v>143</v>
      </c>
      <c r="C234" s="67" t="s">
        <v>437</v>
      </c>
      <c r="D234" s="66" t="s">
        <v>1</v>
      </c>
      <c r="E234" s="64" t="s">
        <v>585</v>
      </c>
      <c r="F234" s="66" t="s">
        <v>10</v>
      </c>
      <c r="G234" s="47" t="s">
        <v>600</v>
      </c>
      <c r="H234" s="123" t="s">
        <v>658</v>
      </c>
      <c r="I234" s="66">
        <v>2108402</v>
      </c>
      <c r="J234" s="18" t="s">
        <v>352</v>
      </c>
      <c r="K234" s="188">
        <v>1736853</v>
      </c>
      <c r="L234" s="64" t="s">
        <v>658</v>
      </c>
      <c r="M234" s="188">
        <v>2108402</v>
      </c>
      <c r="N234" s="18" t="s">
        <v>352</v>
      </c>
      <c r="O234" s="19">
        <v>1736853</v>
      </c>
      <c r="P234" s="201" t="s">
        <v>1311</v>
      </c>
      <c r="Q234" s="189" t="s">
        <v>1316</v>
      </c>
      <c r="R234" s="189"/>
      <c r="S234" s="189"/>
    </row>
    <row r="235" spans="1:177" s="13" customFormat="1" ht="13.5" hidden="1" customHeight="1" x14ac:dyDescent="0.2">
      <c r="A235" s="86">
        <v>199</v>
      </c>
      <c r="B235" s="64" t="s">
        <v>229</v>
      </c>
      <c r="C235" s="67" t="s">
        <v>448</v>
      </c>
      <c r="D235" s="66" t="s">
        <v>1</v>
      </c>
      <c r="E235" s="27" t="s">
        <v>585</v>
      </c>
      <c r="F235" s="66" t="s">
        <v>57</v>
      </c>
      <c r="G235" s="65" t="s">
        <v>599</v>
      </c>
      <c r="H235" s="22" t="s">
        <v>618</v>
      </c>
      <c r="I235" s="66">
        <v>40756</v>
      </c>
      <c r="J235" s="23" t="s">
        <v>619</v>
      </c>
      <c r="K235" s="188">
        <v>1787101</v>
      </c>
      <c r="L235" s="22" t="s">
        <v>618</v>
      </c>
      <c r="M235" s="188">
        <v>40756</v>
      </c>
      <c r="N235" s="23" t="s">
        <v>619</v>
      </c>
      <c r="O235" s="19">
        <v>1787101</v>
      </c>
      <c r="P235" s="201" t="s">
        <v>1311</v>
      </c>
      <c r="Q235" s="189" t="s">
        <v>1316</v>
      </c>
      <c r="R235" s="189"/>
      <c r="S235" s="189"/>
    </row>
    <row r="236" spans="1:177" ht="12.75" hidden="1" customHeight="1" x14ac:dyDescent="0.2">
      <c r="A236" s="106">
        <v>200</v>
      </c>
      <c r="B236" s="91" t="s">
        <v>861</v>
      </c>
      <c r="C236" s="90" t="s">
        <v>862</v>
      </c>
      <c r="D236" s="88" t="s">
        <v>30</v>
      </c>
      <c r="E236" s="91" t="s">
        <v>689</v>
      </c>
      <c r="F236" s="88" t="s">
        <v>103</v>
      </c>
      <c r="G236" s="92" t="s">
        <v>611</v>
      </c>
      <c r="H236" s="96" t="s">
        <v>1165</v>
      </c>
      <c r="I236" s="88">
        <v>2040475</v>
      </c>
      <c r="J236" s="91" t="s">
        <v>1166</v>
      </c>
      <c r="K236" s="88">
        <v>1795419</v>
      </c>
      <c r="L236" s="96" t="s">
        <v>1165</v>
      </c>
      <c r="M236" s="88">
        <v>2040475</v>
      </c>
      <c r="N236" s="91" t="s">
        <v>1166</v>
      </c>
      <c r="O236" s="88">
        <v>1795419</v>
      </c>
      <c r="P236" s="201" t="s">
        <v>1311</v>
      </c>
      <c r="Q236" s="105" t="s">
        <v>1316</v>
      </c>
      <c r="R236" s="105"/>
      <c r="S236" s="105"/>
    </row>
    <row r="237" spans="1:177" ht="12.75" hidden="1" customHeight="1" x14ac:dyDescent="0.2">
      <c r="A237" s="106">
        <v>201</v>
      </c>
      <c r="B237" s="91" t="s">
        <v>167</v>
      </c>
      <c r="C237" s="90" t="s">
        <v>860</v>
      </c>
      <c r="D237" s="88" t="s">
        <v>30</v>
      </c>
      <c r="E237" s="91" t="s">
        <v>689</v>
      </c>
      <c r="F237" s="88" t="s">
        <v>103</v>
      </c>
      <c r="G237" s="92" t="s">
        <v>611</v>
      </c>
      <c r="H237" s="96" t="s">
        <v>1165</v>
      </c>
      <c r="I237" s="88">
        <v>2040475</v>
      </c>
      <c r="J237" s="91" t="s">
        <v>1166</v>
      </c>
      <c r="K237" s="88">
        <v>1795419</v>
      </c>
      <c r="L237" s="96" t="s">
        <v>1165</v>
      </c>
      <c r="M237" s="88">
        <v>2244320</v>
      </c>
      <c r="N237" s="91" t="s">
        <v>1166</v>
      </c>
      <c r="O237" s="88">
        <v>1795419</v>
      </c>
      <c r="P237" s="201" t="s">
        <v>1311</v>
      </c>
      <c r="Q237" s="105" t="s">
        <v>1316</v>
      </c>
      <c r="R237" s="105"/>
      <c r="S237" s="343"/>
    </row>
    <row r="238" spans="1:177" s="131" customFormat="1" ht="12.75" hidden="1" customHeight="1" x14ac:dyDescent="0.2">
      <c r="A238" s="142">
        <v>202</v>
      </c>
      <c r="B238" s="144" t="s">
        <v>175</v>
      </c>
      <c r="C238" s="143" t="s">
        <v>408</v>
      </c>
      <c r="D238" s="145" t="s">
        <v>30</v>
      </c>
      <c r="E238" s="144" t="s">
        <v>689</v>
      </c>
      <c r="F238" s="145" t="s">
        <v>103</v>
      </c>
      <c r="G238" s="146" t="s">
        <v>611</v>
      </c>
      <c r="H238" s="27" t="s">
        <v>1079</v>
      </c>
      <c r="I238" s="168">
        <v>157820</v>
      </c>
      <c r="J238" s="27" t="s">
        <v>1078</v>
      </c>
      <c r="K238" s="188">
        <v>1991476</v>
      </c>
      <c r="L238" s="27" t="s">
        <v>1079</v>
      </c>
      <c r="M238" s="188">
        <v>157820</v>
      </c>
      <c r="N238" s="27" t="s">
        <v>1078</v>
      </c>
      <c r="O238" s="168">
        <v>1991476</v>
      </c>
      <c r="P238" s="210" t="s">
        <v>1312</v>
      </c>
      <c r="Q238" s="105" t="s">
        <v>1316</v>
      </c>
      <c r="R238" s="105"/>
      <c r="S238" s="189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</row>
    <row r="239" spans="1:177" ht="114.75" hidden="1" customHeight="1" x14ac:dyDescent="0.2">
      <c r="A239" s="324">
        <v>203</v>
      </c>
      <c r="B239" s="326" t="s">
        <v>181</v>
      </c>
      <c r="C239" s="325" t="s">
        <v>409</v>
      </c>
      <c r="D239" s="327" t="s">
        <v>30</v>
      </c>
      <c r="E239" s="326" t="s">
        <v>689</v>
      </c>
      <c r="F239" s="327" t="s">
        <v>1359</v>
      </c>
      <c r="G239" s="328" t="s">
        <v>611</v>
      </c>
      <c r="H239" s="27" t="s">
        <v>1211</v>
      </c>
      <c r="I239" s="327">
        <v>1421394</v>
      </c>
      <c r="J239" s="326" t="s">
        <v>1136</v>
      </c>
      <c r="K239" s="327">
        <v>2956372</v>
      </c>
      <c r="L239" s="326" t="s">
        <v>1137</v>
      </c>
      <c r="M239" s="327"/>
      <c r="N239" s="326" t="s">
        <v>1136</v>
      </c>
      <c r="O239" s="327">
        <v>2956372</v>
      </c>
      <c r="P239" s="201" t="s">
        <v>1311</v>
      </c>
      <c r="Q239" s="41" t="s">
        <v>1316</v>
      </c>
      <c r="R239" s="50" t="s">
        <v>1406</v>
      </c>
      <c r="S239" s="50" t="s">
        <v>1401</v>
      </c>
      <c r="T239" s="13"/>
    </row>
    <row r="240" spans="1:177" ht="25.5" hidden="1" customHeight="1" x14ac:dyDescent="0.2">
      <c r="A240" s="286">
        <v>204</v>
      </c>
      <c r="B240" s="276" t="s">
        <v>193</v>
      </c>
      <c r="C240" s="287" t="s">
        <v>410</v>
      </c>
      <c r="D240" s="274" t="s">
        <v>30</v>
      </c>
      <c r="E240" s="276" t="s">
        <v>689</v>
      </c>
      <c r="F240" s="274" t="s">
        <v>1359</v>
      </c>
      <c r="G240" s="288" t="s">
        <v>611</v>
      </c>
      <c r="H240" s="275" t="s">
        <v>866</v>
      </c>
      <c r="I240" s="274">
        <v>2244320</v>
      </c>
      <c r="J240" s="276" t="s">
        <v>867</v>
      </c>
      <c r="K240" s="274">
        <v>2331193</v>
      </c>
      <c r="L240" s="275" t="s">
        <v>866</v>
      </c>
      <c r="M240" s="274">
        <v>2244320</v>
      </c>
      <c r="N240" s="276" t="s">
        <v>887</v>
      </c>
      <c r="O240" s="274">
        <v>2331193</v>
      </c>
      <c r="P240" s="277" t="s">
        <v>1360</v>
      </c>
      <c r="Q240" s="243" t="s">
        <v>1315</v>
      </c>
      <c r="R240" s="289" t="s">
        <v>1407</v>
      </c>
      <c r="S240" s="224"/>
      <c r="T240" s="344"/>
    </row>
    <row r="241" spans="1:20" ht="12.75" hidden="1" customHeight="1" x14ac:dyDescent="0.2">
      <c r="A241" s="261">
        <v>205</v>
      </c>
      <c r="B241" s="244" t="s">
        <v>864</v>
      </c>
      <c r="C241" s="90" t="s">
        <v>865</v>
      </c>
      <c r="D241" s="274" t="s">
        <v>30</v>
      </c>
      <c r="E241" s="91" t="s">
        <v>689</v>
      </c>
      <c r="F241" s="274" t="s">
        <v>103</v>
      </c>
      <c r="G241" s="92" t="s">
        <v>611</v>
      </c>
      <c r="H241" s="275" t="s">
        <v>1165</v>
      </c>
      <c r="I241" s="274">
        <v>2040475</v>
      </c>
      <c r="J241" s="276" t="s">
        <v>1166</v>
      </c>
      <c r="K241" s="274">
        <v>1795419</v>
      </c>
      <c r="L241" s="275" t="s">
        <v>1165</v>
      </c>
      <c r="M241" s="274">
        <v>2040475</v>
      </c>
      <c r="N241" s="276" t="s">
        <v>1166</v>
      </c>
      <c r="O241" s="274">
        <v>1795419</v>
      </c>
      <c r="P241" s="277" t="s">
        <v>1360</v>
      </c>
      <c r="Q241" s="225" t="s">
        <v>1315</v>
      </c>
      <c r="R241" s="225"/>
      <c r="S241" s="224"/>
    </row>
    <row r="242" spans="1:20" ht="12.75" hidden="1" customHeight="1" x14ac:dyDescent="0.2">
      <c r="A242" s="106">
        <v>206</v>
      </c>
      <c r="B242" s="91" t="s">
        <v>863</v>
      </c>
      <c r="C242" s="90" t="s">
        <v>865</v>
      </c>
      <c r="D242" s="88" t="s">
        <v>30</v>
      </c>
      <c r="E242" s="91" t="s">
        <v>689</v>
      </c>
      <c r="F242" s="88" t="s">
        <v>103</v>
      </c>
      <c r="G242" s="92" t="s">
        <v>611</v>
      </c>
      <c r="H242" s="96" t="s">
        <v>1165</v>
      </c>
      <c r="I242" s="88">
        <v>2040475</v>
      </c>
      <c r="J242" s="91" t="s">
        <v>1166</v>
      </c>
      <c r="K242" s="88">
        <v>1795419</v>
      </c>
      <c r="L242" s="96" t="s">
        <v>1165</v>
      </c>
      <c r="M242" s="88">
        <v>2040475</v>
      </c>
      <c r="N242" s="91" t="s">
        <v>1166</v>
      </c>
      <c r="O242" s="88">
        <v>1795419</v>
      </c>
      <c r="P242" s="206" t="s">
        <v>1309</v>
      </c>
      <c r="Q242" s="105" t="s">
        <v>1316</v>
      </c>
      <c r="R242" s="105"/>
      <c r="S242" s="105"/>
    </row>
    <row r="243" spans="1:20" ht="114.75" hidden="1" customHeight="1" x14ac:dyDescent="0.2">
      <c r="A243" s="324">
        <v>207</v>
      </c>
      <c r="B243" s="326" t="s">
        <v>294</v>
      </c>
      <c r="C243" s="325" t="s">
        <v>868</v>
      </c>
      <c r="D243" s="327" t="s">
        <v>30</v>
      </c>
      <c r="E243" s="326" t="s">
        <v>689</v>
      </c>
      <c r="F243" s="327" t="s">
        <v>1359</v>
      </c>
      <c r="G243" s="328" t="s">
        <v>611</v>
      </c>
      <c r="H243" s="27" t="s">
        <v>1133</v>
      </c>
      <c r="I243" s="327">
        <v>2244225</v>
      </c>
      <c r="J243" s="326" t="s">
        <v>1132</v>
      </c>
      <c r="K243" s="327">
        <v>2041057</v>
      </c>
      <c r="L243" s="27" t="s">
        <v>1134</v>
      </c>
      <c r="M243" s="327">
        <v>2607907</v>
      </c>
      <c r="N243" s="326" t="s">
        <v>1135</v>
      </c>
      <c r="O243" s="327">
        <v>2047931</v>
      </c>
      <c r="P243" s="361" t="s">
        <v>1311</v>
      </c>
      <c r="Q243" s="50" t="s">
        <v>1316</v>
      </c>
      <c r="R243" s="50" t="s">
        <v>1406</v>
      </c>
      <c r="S243" s="50" t="s">
        <v>1401</v>
      </c>
      <c r="T243" s="13"/>
    </row>
    <row r="244" spans="1:20" s="13" customFormat="1" ht="12.75" hidden="1" customHeight="1" x14ac:dyDescent="0.2">
      <c r="A244" s="86">
        <v>208</v>
      </c>
      <c r="B244" s="77" t="s">
        <v>174</v>
      </c>
      <c r="C244" s="80" t="s">
        <v>407</v>
      </c>
      <c r="D244" s="79" t="s">
        <v>30</v>
      </c>
      <c r="E244" s="77" t="s">
        <v>689</v>
      </c>
      <c r="F244" s="79" t="s">
        <v>103</v>
      </c>
      <c r="G244" s="78" t="s">
        <v>611</v>
      </c>
      <c r="H244" s="123" t="s">
        <v>104</v>
      </c>
      <c r="I244" s="79">
        <v>19669585</v>
      </c>
      <c r="J244" s="37" t="s">
        <v>105</v>
      </c>
      <c r="K244" s="188">
        <v>2924105</v>
      </c>
      <c r="L244" s="77" t="s">
        <v>104</v>
      </c>
      <c r="M244" s="188">
        <v>19669585</v>
      </c>
      <c r="N244" s="37" t="s">
        <v>105</v>
      </c>
      <c r="O244" s="88">
        <v>2041057</v>
      </c>
      <c r="P244" s="201" t="s">
        <v>1311</v>
      </c>
      <c r="Q244" s="105" t="s">
        <v>1316</v>
      </c>
      <c r="R244" s="105"/>
      <c r="S244" s="189"/>
    </row>
    <row r="245" spans="1:20" ht="280.5" hidden="1" customHeight="1" x14ac:dyDescent="0.2">
      <c r="A245" s="106">
        <v>209</v>
      </c>
      <c r="B245" s="89" t="s">
        <v>97</v>
      </c>
      <c r="C245" s="90" t="s">
        <v>411</v>
      </c>
      <c r="D245" s="88" t="s">
        <v>30</v>
      </c>
      <c r="E245" s="91" t="s">
        <v>584</v>
      </c>
      <c r="F245" s="88" t="s">
        <v>98</v>
      </c>
      <c r="G245" s="92" t="s">
        <v>612</v>
      </c>
      <c r="H245" s="91" t="s">
        <v>351</v>
      </c>
      <c r="I245" s="88">
        <v>203999</v>
      </c>
      <c r="J245" s="90" t="s">
        <v>959</v>
      </c>
      <c r="K245" s="104">
        <v>1421394</v>
      </c>
      <c r="L245" s="90" t="s">
        <v>351</v>
      </c>
      <c r="M245" s="104">
        <v>203999</v>
      </c>
      <c r="N245" s="95" t="s">
        <v>734</v>
      </c>
      <c r="O245" s="2"/>
      <c r="P245" s="210" t="s">
        <v>1312</v>
      </c>
      <c r="Q245" s="102" t="s">
        <v>1316</v>
      </c>
      <c r="R245" s="102" t="s">
        <v>1352</v>
      </c>
      <c r="S245" s="105"/>
    </row>
    <row r="246" spans="1:20" ht="102" hidden="1" customHeight="1" x14ac:dyDescent="0.2">
      <c r="A246" s="106">
        <v>210</v>
      </c>
      <c r="B246" s="89" t="s">
        <v>178</v>
      </c>
      <c r="C246" s="90" t="s">
        <v>412</v>
      </c>
      <c r="D246" s="88" t="s">
        <v>30</v>
      </c>
      <c r="E246" s="91" t="s">
        <v>584</v>
      </c>
      <c r="F246" s="88" t="s">
        <v>98</v>
      </c>
      <c r="G246" s="92" t="s">
        <v>612</v>
      </c>
      <c r="H246" s="91" t="s">
        <v>351</v>
      </c>
      <c r="I246" s="88">
        <v>203999</v>
      </c>
      <c r="J246" s="90" t="s">
        <v>959</v>
      </c>
      <c r="K246" s="104">
        <v>1421394</v>
      </c>
      <c r="L246" s="90" t="s">
        <v>351</v>
      </c>
      <c r="M246" s="104">
        <v>203999</v>
      </c>
      <c r="N246" s="95" t="s">
        <v>734</v>
      </c>
      <c r="O246" s="2"/>
      <c r="P246" s="210" t="s">
        <v>1312</v>
      </c>
      <c r="Q246" s="102" t="s">
        <v>1316</v>
      </c>
      <c r="R246" s="102" t="s">
        <v>1353</v>
      </c>
      <c r="S246" s="105"/>
    </row>
    <row r="247" spans="1:20" s="13" customFormat="1" ht="12.75" hidden="1" customHeight="1" x14ac:dyDescent="0.2">
      <c r="A247" s="363">
        <v>211</v>
      </c>
      <c r="B247" s="48" t="s">
        <v>25</v>
      </c>
      <c r="C247" s="67" t="s">
        <v>381</v>
      </c>
      <c r="D247" s="28" t="s">
        <v>1110</v>
      </c>
      <c r="E247" s="37" t="s">
        <v>581</v>
      </c>
      <c r="F247" s="28" t="s">
        <v>1112</v>
      </c>
      <c r="G247" s="49" t="s">
        <v>604</v>
      </c>
      <c r="H247" s="123" t="s">
        <v>356</v>
      </c>
      <c r="I247" s="66">
        <v>2282546</v>
      </c>
      <c r="J247" s="23" t="s">
        <v>1083</v>
      </c>
      <c r="K247" s="188">
        <v>2250890</v>
      </c>
      <c r="L247" s="64" t="s">
        <v>356</v>
      </c>
      <c r="M247" s="188">
        <v>2282546</v>
      </c>
      <c r="N247" s="23" t="s">
        <v>1089</v>
      </c>
      <c r="O247" s="158">
        <v>2250890</v>
      </c>
      <c r="P247" s="210" t="s">
        <v>1312</v>
      </c>
      <c r="Q247" s="189" t="s">
        <v>1316</v>
      </c>
      <c r="R247" s="189"/>
      <c r="S247" s="189"/>
    </row>
    <row r="248" spans="1:20" s="13" customFormat="1" ht="12.75" customHeight="1" x14ac:dyDescent="0.2">
      <c r="A248" s="363">
        <v>212</v>
      </c>
      <c r="B248" s="18" t="s">
        <v>100</v>
      </c>
      <c r="C248" s="67" t="s">
        <v>382</v>
      </c>
      <c r="D248" s="188" t="s">
        <v>1110</v>
      </c>
      <c r="E248" s="37" t="s">
        <v>581</v>
      </c>
      <c r="F248" s="66" t="s">
        <v>26</v>
      </c>
      <c r="G248" s="49" t="s">
        <v>604</v>
      </c>
      <c r="H248" s="23" t="s">
        <v>1083</v>
      </c>
      <c r="I248" s="164">
        <v>2250890</v>
      </c>
      <c r="J248" s="165" t="s">
        <v>356</v>
      </c>
      <c r="K248" s="188">
        <v>2282546</v>
      </c>
      <c r="L248" s="23" t="s">
        <v>1083</v>
      </c>
      <c r="M248" s="188">
        <v>2250890</v>
      </c>
      <c r="N248" s="165" t="s">
        <v>356</v>
      </c>
      <c r="O248" s="164">
        <v>2282546</v>
      </c>
      <c r="P248" s="213" t="s">
        <v>1310</v>
      </c>
      <c r="Q248" s="189" t="s">
        <v>1316</v>
      </c>
      <c r="R248" s="189"/>
      <c r="S248" s="189"/>
    </row>
    <row r="249" spans="1:20" s="13" customFormat="1" ht="12.75" hidden="1" customHeight="1" x14ac:dyDescent="0.2">
      <c r="A249" s="363">
        <v>213</v>
      </c>
      <c r="B249" s="18" t="s">
        <v>177</v>
      </c>
      <c r="C249" s="67" t="s">
        <v>383</v>
      </c>
      <c r="D249" s="188" t="s">
        <v>1110</v>
      </c>
      <c r="E249" s="37" t="s">
        <v>581</v>
      </c>
      <c r="F249" s="66" t="s">
        <v>26</v>
      </c>
      <c r="G249" s="49" t="s">
        <v>604</v>
      </c>
      <c r="H249" s="123" t="s">
        <v>356</v>
      </c>
      <c r="I249" s="66">
        <v>2282546</v>
      </c>
      <c r="J249" s="23" t="s">
        <v>357</v>
      </c>
      <c r="K249" s="188">
        <v>1664239</v>
      </c>
      <c r="L249" s="64" t="s">
        <v>356</v>
      </c>
      <c r="M249" s="188">
        <v>2282546</v>
      </c>
      <c r="N249" s="23" t="s">
        <v>357</v>
      </c>
      <c r="O249" s="19">
        <v>1664239</v>
      </c>
      <c r="P249" s="201" t="s">
        <v>1311</v>
      </c>
      <c r="Q249" s="189" t="s">
        <v>1316</v>
      </c>
      <c r="R249" s="189"/>
      <c r="S249" s="189"/>
    </row>
    <row r="250" spans="1:20" s="13" customFormat="1" ht="12.75" hidden="1" customHeight="1" x14ac:dyDescent="0.2">
      <c r="A250" s="363">
        <v>214</v>
      </c>
      <c r="B250" s="18" t="s">
        <v>179</v>
      </c>
      <c r="C250" s="67" t="s">
        <v>384</v>
      </c>
      <c r="D250" s="188" t="s">
        <v>1110</v>
      </c>
      <c r="E250" s="37" t="s">
        <v>581</v>
      </c>
      <c r="F250" s="66" t="s">
        <v>26</v>
      </c>
      <c r="G250" s="49" t="s">
        <v>604</v>
      </c>
      <c r="H250" s="123" t="s">
        <v>356</v>
      </c>
      <c r="I250" s="66">
        <v>2282546</v>
      </c>
      <c r="J250" s="23" t="s">
        <v>1083</v>
      </c>
      <c r="K250" s="188">
        <v>2250890</v>
      </c>
      <c r="L250" s="64" t="s">
        <v>356</v>
      </c>
      <c r="M250" s="188">
        <v>2282546</v>
      </c>
      <c r="N250" s="23" t="s">
        <v>1083</v>
      </c>
      <c r="O250" s="158">
        <v>2250890</v>
      </c>
      <c r="P250" s="201" t="s">
        <v>1311</v>
      </c>
      <c r="Q250" s="189" t="s">
        <v>1316</v>
      </c>
      <c r="R250" s="189"/>
      <c r="S250" s="189"/>
    </row>
    <row r="251" spans="1:20" ht="89.25" hidden="1" customHeight="1" x14ac:dyDescent="0.2">
      <c r="A251" s="106">
        <v>215</v>
      </c>
      <c r="B251" s="99" t="s">
        <v>276</v>
      </c>
      <c r="C251" s="113" t="s">
        <v>380</v>
      </c>
      <c r="D251" s="28" t="s">
        <v>1071</v>
      </c>
      <c r="E251" s="107" t="s">
        <v>581</v>
      </c>
      <c r="F251" s="100" t="s">
        <v>47</v>
      </c>
      <c r="G251" s="115" t="s">
        <v>605</v>
      </c>
      <c r="H251" s="91" t="s">
        <v>960</v>
      </c>
      <c r="I251" s="116">
        <v>1245851</v>
      </c>
      <c r="J251" s="114" t="s">
        <v>990</v>
      </c>
      <c r="K251" s="117" t="s">
        <v>991</v>
      </c>
      <c r="L251" s="91" t="s">
        <v>961</v>
      </c>
      <c r="M251" s="116">
        <v>2805755</v>
      </c>
      <c r="N251" s="95" t="s">
        <v>962</v>
      </c>
      <c r="O251" s="118">
        <v>6242239</v>
      </c>
      <c r="P251" s="215" t="s">
        <v>1312</v>
      </c>
      <c r="Q251" s="41" t="s">
        <v>1316</v>
      </c>
      <c r="R251" s="102" t="s">
        <v>1408</v>
      </c>
      <c r="S251" s="105"/>
    </row>
    <row r="252" spans="1:20" s="13" customFormat="1" ht="51" customHeight="1" x14ac:dyDescent="0.2">
      <c r="A252" s="86">
        <v>216</v>
      </c>
      <c r="B252" s="18" t="s">
        <v>316</v>
      </c>
      <c r="C252" s="25" t="s">
        <v>372</v>
      </c>
      <c r="D252" s="188" t="s">
        <v>1071</v>
      </c>
      <c r="E252" s="37" t="s">
        <v>581</v>
      </c>
      <c r="F252" s="66" t="s">
        <v>47</v>
      </c>
      <c r="G252" s="49" t="s">
        <v>605</v>
      </c>
      <c r="H252" s="123" t="s">
        <v>317</v>
      </c>
      <c r="I252" s="66">
        <v>1698276</v>
      </c>
      <c r="J252" s="18" t="s">
        <v>318</v>
      </c>
      <c r="K252" s="188">
        <v>2104168</v>
      </c>
      <c r="L252" s="64" t="s">
        <v>317</v>
      </c>
      <c r="M252" s="188">
        <v>1698276</v>
      </c>
      <c r="N252" s="18" t="s">
        <v>318</v>
      </c>
      <c r="O252" s="19">
        <v>2104168</v>
      </c>
      <c r="P252" s="213" t="s">
        <v>1310</v>
      </c>
      <c r="Q252" s="41" t="s">
        <v>1316</v>
      </c>
      <c r="R252" s="41"/>
      <c r="S252" s="316" t="s">
        <v>1390</v>
      </c>
    </row>
    <row r="253" spans="1:20" s="13" customFormat="1" ht="12.75" hidden="1" customHeight="1" x14ac:dyDescent="0.2">
      <c r="A253" s="86">
        <v>217</v>
      </c>
      <c r="B253" s="64" t="s">
        <v>5</v>
      </c>
      <c r="C253" s="67" t="s">
        <v>385</v>
      </c>
      <c r="D253" s="188" t="s">
        <v>1071</v>
      </c>
      <c r="E253" s="37" t="s">
        <v>581</v>
      </c>
      <c r="F253" s="66" t="s">
        <v>6</v>
      </c>
      <c r="G253" s="49" t="s">
        <v>740</v>
      </c>
      <c r="H253" s="123" t="s">
        <v>7</v>
      </c>
      <c r="I253" s="66">
        <f>IFERROR(VLOOKUP($H253,[1]Gestores!$A$1:$C$300,3,FALSE),"Nenhum retorno")</f>
        <v>1338659</v>
      </c>
      <c r="J253" s="23" t="s">
        <v>1243</v>
      </c>
      <c r="K253" s="188">
        <v>1749519</v>
      </c>
      <c r="L253" s="23" t="s">
        <v>1243</v>
      </c>
      <c r="M253" s="188">
        <v>1749519</v>
      </c>
      <c r="N253" s="169" t="s">
        <v>7</v>
      </c>
      <c r="O253" s="170">
        <f>IFERROR(VLOOKUP($H253,[1]Gestores!$A$1:$C$300,3,FALSE),"Nenhum retorno")</f>
        <v>1338659</v>
      </c>
      <c r="P253" s="206" t="s">
        <v>1309</v>
      </c>
      <c r="Q253" s="189" t="s">
        <v>1316</v>
      </c>
      <c r="R253" s="189"/>
      <c r="S253" s="189"/>
    </row>
    <row r="254" spans="1:20" s="13" customFormat="1" ht="12.75" customHeight="1" x14ac:dyDescent="0.2">
      <c r="A254" s="86">
        <v>218</v>
      </c>
      <c r="B254" s="18" t="s">
        <v>1235</v>
      </c>
      <c r="C254" s="67" t="s">
        <v>386</v>
      </c>
      <c r="D254" s="188" t="s">
        <v>1071</v>
      </c>
      <c r="E254" s="37" t="s">
        <v>581</v>
      </c>
      <c r="F254" s="66" t="s">
        <v>6</v>
      </c>
      <c r="G254" s="49" t="s">
        <v>740</v>
      </c>
      <c r="H254" s="123" t="s">
        <v>7</v>
      </c>
      <c r="I254" s="66">
        <f>IFERROR(VLOOKUP($H254,[1]Gestores!$A$1:$C$300,3,FALSE),"Nenhum retorno")</f>
        <v>1338659</v>
      </c>
      <c r="J254" s="23" t="s">
        <v>1243</v>
      </c>
      <c r="K254" s="188">
        <v>1749519</v>
      </c>
      <c r="L254" s="23" t="s">
        <v>1243</v>
      </c>
      <c r="M254" s="188">
        <v>1749519</v>
      </c>
      <c r="N254" s="169" t="s">
        <v>7</v>
      </c>
      <c r="O254" s="170">
        <f>IFERROR(VLOOKUP($H254,[1]Gestores!$A$1:$C$300,3,FALSE),"Nenhum retorno")</f>
        <v>1338659</v>
      </c>
      <c r="P254" s="195" t="s">
        <v>1310</v>
      </c>
      <c r="Q254" s="189" t="s">
        <v>1316</v>
      </c>
      <c r="R254" s="189"/>
      <c r="S254" s="189"/>
    </row>
    <row r="255" spans="1:20" s="13" customFormat="1" ht="127.5" hidden="1" customHeight="1" x14ac:dyDescent="0.2">
      <c r="A255" s="86">
        <v>219</v>
      </c>
      <c r="B255" s="64" t="s">
        <v>102</v>
      </c>
      <c r="C255" s="67" t="s">
        <v>387</v>
      </c>
      <c r="D255" s="188" t="s">
        <v>1071</v>
      </c>
      <c r="E255" s="37" t="s">
        <v>581</v>
      </c>
      <c r="F255" s="66" t="s">
        <v>6</v>
      </c>
      <c r="G255" s="49" t="s">
        <v>740</v>
      </c>
      <c r="H255" s="123" t="s">
        <v>354</v>
      </c>
      <c r="I255" s="66">
        <v>2040917</v>
      </c>
      <c r="J255" s="23" t="s">
        <v>355</v>
      </c>
      <c r="K255" s="188">
        <v>2158268</v>
      </c>
      <c r="L255" s="64" t="s">
        <v>354</v>
      </c>
      <c r="M255" s="188">
        <v>2040917</v>
      </c>
      <c r="N255" s="23" t="s">
        <v>355</v>
      </c>
      <c r="O255" s="19">
        <v>2158268</v>
      </c>
      <c r="P255" s="210" t="s">
        <v>1312</v>
      </c>
      <c r="Q255" s="50" t="s">
        <v>1316</v>
      </c>
      <c r="R255" s="207" t="s">
        <v>1329</v>
      </c>
      <c r="S255" s="189"/>
    </row>
    <row r="256" spans="1:20" s="13" customFormat="1" ht="12.75" customHeight="1" x14ac:dyDescent="0.2">
      <c r="A256" s="86">
        <v>220</v>
      </c>
      <c r="B256" s="64" t="s">
        <v>144</v>
      </c>
      <c r="C256" s="67" t="s">
        <v>388</v>
      </c>
      <c r="D256" s="188" t="s">
        <v>1071</v>
      </c>
      <c r="E256" s="37" t="s">
        <v>581</v>
      </c>
      <c r="F256" s="66" t="s">
        <v>6</v>
      </c>
      <c r="G256" s="49" t="s">
        <v>740</v>
      </c>
      <c r="H256" s="123" t="s">
        <v>7</v>
      </c>
      <c r="I256" s="66">
        <f>IFERROR(VLOOKUP($H256,[1]Gestores!$A$1:$C$300,3,FALSE),"Nenhum retorno")</f>
        <v>1338659</v>
      </c>
      <c r="J256" s="23" t="s">
        <v>1243</v>
      </c>
      <c r="K256" s="188">
        <v>1749519</v>
      </c>
      <c r="L256" s="23" t="s">
        <v>1243</v>
      </c>
      <c r="M256" s="188">
        <v>1749519</v>
      </c>
      <c r="N256" s="169" t="s">
        <v>7</v>
      </c>
      <c r="O256" s="170">
        <f>IFERROR(VLOOKUP($H256,[1]Gestores!$A$1:$C$300,3,FALSE),"Nenhum retorno")</f>
        <v>1338659</v>
      </c>
      <c r="P256" s="195" t="s">
        <v>1310</v>
      </c>
      <c r="Q256" s="189" t="s">
        <v>1316</v>
      </c>
      <c r="R256" s="189"/>
      <c r="S256" s="189"/>
    </row>
    <row r="257" spans="1:19" s="13" customFormat="1" ht="12.75" customHeight="1" x14ac:dyDescent="0.2">
      <c r="A257" s="86">
        <v>221</v>
      </c>
      <c r="B257" s="64" t="s">
        <v>1236</v>
      </c>
      <c r="C257" s="67" t="s">
        <v>389</v>
      </c>
      <c r="D257" s="188" t="s">
        <v>1071</v>
      </c>
      <c r="E257" s="37" t="s">
        <v>581</v>
      </c>
      <c r="F257" s="66" t="s">
        <v>6</v>
      </c>
      <c r="G257" s="49" t="s">
        <v>740</v>
      </c>
      <c r="H257" s="123" t="s">
        <v>7</v>
      </c>
      <c r="I257" s="66">
        <f>IFERROR(VLOOKUP($H257,[1]Gestores!$A$1:$C$300,3,FALSE),"Nenhum retorno")</f>
        <v>1338659</v>
      </c>
      <c r="J257" s="23" t="s">
        <v>1243</v>
      </c>
      <c r="K257" s="188">
        <v>1749519</v>
      </c>
      <c r="L257" s="23" t="s">
        <v>1243</v>
      </c>
      <c r="M257" s="188">
        <v>1749519</v>
      </c>
      <c r="N257" s="169" t="s">
        <v>7</v>
      </c>
      <c r="O257" s="170">
        <f>IFERROR(VLOOKUP($H257,[1]Gestores!$A$1:$C$300,3,FALSE),"Nenhum retorno")</f>
        <v>1338659</v>
      </c>
      <c r="P257" s="214" t="s">
        <v>1313</v>
      </c>
      <c r="Q257" s="189" t="s">
        <v>1316</v>
      </c>
      <c r="R257" s="189"/>
      <c r="S257" s="189"/>
    </row>
    <row r="258" spans="1:19" s="13" customFormat="1" ht="12.75" hidden="1" customHeight="1" x14ac:dyDescent="0.2">
      <c r="A258" s="86">
        <v>222</v>
      </c>
      <c r="B258" s="64" t="s">
        <v>145</v>
      </c>
      <c r="C258" s="67" t="s">
        <v>1237</v>
      </c>
      <c r="D258" s="188" t="s">
        <v>1071</v>
      </c>
      <c r="E258" s="37" t="s">
        <v>581</v>
      </c>
      <c r="F258" s="66" t="s">
        <v>6</v>
      </c>
      <c r="G258" s="49" t="s">
        <v>740</v>
      </c>
      <c r="H258" s="123" t="s">
        <v>7</v>
      </c>
      <c r="I258" s="66">
        <f>IFERROR(VLOOKUP($H258,[1]Gestores!$A$1:$C$300,3,FALSE),"Nenhum retorno")</f>
        <v>1338659</v>
      </c>
      <c r="J258" s="18" t="s">
        <v>8</v>
      </c>
      <c r="K258" s="188">
        <v>1035433</v>
      </c>
      <c r="L258" s="64" t="s">
        <v>7</v>
      </c>
      <c r="M258" s="188">
        <f>IFERROR(VLOOKUP($H258,[1]Gestores!$A$1:$C$300,3,FALSE),"Nenhum retorno")</f>
        <v>1338659</v>
      </c>
      <c r="N258" s="18" t="s">
        <v>8</v>
      </c>
      <c r="O258" s="19">
        <f>IFERROR(VLOOKUP($J258,[1]Gestores!$A$1:$C$300,3,FALSE),"Nenhum retorno")</f>
        <v>1035433</v>
      </c>
      <c r="P258" s="201" t="s">
        <v>1311</v>
      </c>
      <c r="Q258" s="189" t="s">
        <v>1316</v>
      </c>
      <c r="R258" s="189"/>
      <c r="S258" s="189"/>
    </row>
    <row r="259" spans="1:19" s="13" customFormat="1" ht="12.75" hidden="1" customHeight="1" x14ac:dyDescent="0.2">
      <c r="A259" s="86">
        <v>223</v>
      </c>
      <c r="B259" s="64" t="s">
        <v>146</v>
      </c>
      <c r="C259" s="67" t="s">
        <v>146</v>
      </c>
      <c r="D259" s="188" t="s">
        <v>1071</v>
      </c>
      <c r="E259" s="37" t="s">
        <v>581</v>
      </c>
      <c r="F259" s="66" t="s">
        <v>6</v>
      </c>
      <c r="G259" s="49" t="s">
        <v>740</v>
      </c>
      <c r="H259" s="123" t="s">
        <v>7</v>
      </c>
      <c r="I259" s="66">
        <f>IFERROR(VLOOKUP($H259,[1]Gestores!$A$1:$C$300,3,FALSE),"Nenhum retorno")</f>
        <v>1338659</v>
      </c>
      <c r="J259" s="18" t="s">
        <v>8</v>
      </c>
      <c r="K259" s="188">
        <v>1035433</v>
      </c>
      <c r="L259" s="64" t="s">
        <v>7</v>
      </c>
      <c r="M259" s="188">
        <f>IFERROR(VLOOKUP($H259,[1]Gestores!$A$1:$C$300,3,FALSE),"Nenhum retorno")</f>
        <v>1338659</v>
      </c>
      <c r="N259" s="18" t="s">
        <v>8</v>
      </c>
      <c r="O259" s="19">
        <f>IFERROR(VLOOKUP($J259,[1]Gestores!$A$1:$C$300,3,FALSE),"Nenhum retorno")</f>
        <v>1035433</v>
      </c>
      <c r="P259" s="201" t="s">
        <v>1311</v>
      </c>
      <c r="Q259" s="189" t="s">
        <v>1316</v>
      </c>
      <c r="R259" s="189"/>
      <c r="S259" s="189"/>
    </row>
    <row r="260" spans="1:19" s="13" customFormat="1" ht="12.75" hidden="1" customHeight="1" x14ac:dyDescent="0.2">
      <c r="A260" s="86">
        <v>224</v>
      </c>
      <c r="B260" s="64" t="s">
        <v>147</v>
      </c>
      <c r="C260" s="67" t="s">
        <v>147</v>
      </c>
      <c r="D260" s="188" t="s">
        <v>1071</v>
      </c>
      <c r="E260" s="37" t="s">
        <v>581</v>
      </c>
      <c r="F260" s="66" t="s">
        <v>6</v>
      </c>
      <c r="G260" s="49" t="s">
        <v>740</v>
      </c>
      <c r="H260" s="123" t="s">
        <v>7</v>
      </c>
      <c r="I260" s="66">
        <f>IFERROR(VLOOKUP($H260,[1]Gestores!$A$1:$C$300,3,FALSE),"Nenhum retorno")</f>
        <v>1338659</v>
      </c>
      <c r="J260" s="23" t="s">
        <v>1243</v>
      </c>
      <c r="K260" s="188">
        <v>1749519</v>
      </c>
      <c r="L260" s="23" t="s">
        <v>1243</v>
      </c>
      <c r="M260" s="188">
        <v>1749519</v>
      </c>
      <c r="N260" s="169" t="s">
        <v>7</v>
      </c>
      <c r="O260" s="170">
        <f>IFERROR(VLOOKUP($H260,[1]Gestores!$A$1:$C$300,3,FALSE),"Nenhum retorno")</f>
        <v>1338659</v>
      </c>
      <c r="P260" s="201" t="s">
        <v>1311</v>
      </c>
      <c r="Q260" s="189" t="s">
        <v>1316</v>
      </c>
      <c r="R260" s="189"/>
      <c r="S260" s="189"/>
    </row>
    <row r="261" spans="1:19" s="13" customFormat="1" ht="12.75" hidden="1" customHeight="1" x14ac:dyDescent="0.2">
      <c r="A261" s="86">
        <v>225</v>
      </c>
      <c r="B261" s="64" t="s">
        <v>148</v>
      </c>
      <c r="C261" s="67" t="s">
        <v>148</v>
      </c>
      <c r="D261" s="188" t="s">
        <v>1071</v>
      </c>
      <c r="E261" s="37" t="s">
        <v>581</v>
      </c>
      <c r="F261" s="66" t="s">
        <v>6</v>
      </c>
      <c r="G261" s="49" t="s">
        <v>740</v>
      </c>
      <c r="H261" s="123" t="s">
        <v>7</v>
      </c>
      <c r="I261" s="66">
        <f>IFERROR(VLOOKUP($H261,[1]Gestores!$A$1:$C$300,3,FALSE),"Nenhum retorno")</f>
        <v>1338659</v>
      </c>
      <c r="J261" s="18" t="s">
        <v>8</v>
      </c>
      <c r="K261" s="188">
        <v>1035433</v>
      </c>
      <c r="L261" s="64" t="s">
        <v>7</v>
      </c>
      <c r="M261" s="188">
        <f>IFERROR(VLOOKUP($H261,[1]Gestores!$A$1:$C$300,3,FALSE),"Nenhum retorno")</f>
        <v>1338659</v>
      </c>
      <c r="N261" s="18" t="s">
        <v>8</v>
      </c>
      <c r="O261" s="19">
        <f>IFERROR(VLOOKUP($J261,[1]Gestores!$A$1:$C$300,3,FALSE),"Nenhum retorno")</f>
        <v>1035433</v>
      </c>
      <c r="P261" s="201" t="s">
        <v>1311</v>
      </c>
      <c r="Q261" s="189" t="s">
        <v>1316</v>
      </c>
      <c r="R261" s="189"/>
      <c r="S261" s="189"/>
    </row>
    <row r="262" spans="1:19" s="13" customFormat="1" ht="12.75" hidden="1" customHeight="1" x14ac:dyDescent="0.2">
      <c r="A262" s="86">
        <v>226</v>
      </c>
      <c r="B262" s="64" t="s">
        <v>149</v>
      </c>
      <c r="C262" s="67" t="s">
        <v>149</v>
      </c>
      <c r="D262" s="188" t="s">
        <v>1071</v>
      </c>
      <c r="E262" s="37" t="s">
        <v>581</v>
      </c>
      <c r="F262" s="66" t="s">
        <v>6</v>
      </c>
      <c r="G262" s="49" t="s">
        <v>740</v>
      </c>
      <c r="H262" s="123" t="s">
        <v>7</v>
      </c>
      <c r="I262" s="66">
        <f>IFERROR(VLOOKUP($H262,[1]Gestores!$A$1:$C$300,3,FALSE),"Nenhum retorno")</f>
        <v>1338659</v>
      </c>
      <c r="J262" s="18" t="s">
        <v>8</v>
      </c>
      <c r="K262" s="188">
        <v>1035433</v>
      </c>
      <c r="L262" s="64" t="s">
        <v>7</v>
      </c>
      <c r="M262" s="188">
        <f>IFERROR(VLOOKUP($H262,[1]Gestores!$A$1:$C$300,3,FALSE),"Nenhum retorno")</f>
        <v>1338659</v>
      </c>
      <c r="N262" s="18" t="s">
        <v>8</v>
      </c>
      <c r="O262" s="19">
        <f>IFERROR(VLOOKUP($J262,[1]Gestores!$A$1:$C$300,3,FALSE),"Nenhum retorno")</f>
        <v>1035433</v>
      </c>
      <c r="P262" s="201" t="s">
        <v>1311</v>
      </c>
      <c r="Q262" s="189" t="s">
        <v>1316</v>
      </c>
      <c r="R262" s="189"/>
      <c r="S262" s="189"/>
    </row>
    <row r="263" spans="1:19" s="13" customFormat="1" ht="12.75" hidden="1" customHeight="1" x14ac:dyDescent="0.2">
      <c r="A263" s="86">
        <v>227</v>
      </c>
      <c r="B263" s="64" t="s">
        <v>150</v>
      </c>
      <c r="C263" s="67" t="s">
        <v>150</v>
      </c>
      <c r="D263" s="188" t="s">
        <v>1071</v>
      </c>
      <c r="E263" s="37" t="s">
        <v>581</v>
      </c>
      <c r="F263" s="66" t="s">
        <v>6</v>
      </c>
      <c r="G263" s="49" t="s">
        <v>740</v>
      </c>
      <c r="H263" s="123" t="s">
        <v>7</v>
      </c>
      <c r="I263" s="66">
        <f>IFERROR(VLOOKUP($H263,[1]Gestores!$A$1:$C$300,3,FALSE),"Nenhum retorno")</f>
        <v>1338659</v>
      </c>
      <c r="J263" s="18" t="s">
        <v>8</v>
      </c>
      <c r="K263" s="188">
        <v>1035433</v>
      </c>
      <c r="L263" s="64" t="s">
        <v>7</v>
      </c>
      <c r="M263" s="188">
        <f>IFERROR(VLOOKUP($H263,[1]Gestores!$A$1:$C$300,3,FALSE),"Nenhum retorno")</f>
        <v>1338659</v>
      </c>
      <c r="N263" s="18" t="s">
        <v>8</v>
      </c>
      <c r="O263" s="19">
        <f>IFERROR(VLOOKUP($J263,[1]Gestores!$A$1:$C$300,3,FALSE),"Nenhum retorno")</f>
        <v>1035433</v>
      </c>
      <c r="P263" s="201" t="s">
        <v>1311</v>
      </c>
      <c r="Q263" s="189" t="s">
        <v>1316</v>
      </c>
      <c r="R263" s="189"/>
      <c r="S263" s="189"/>
    </row>
    <row r="264" spans="1:19" s="13" customFormat="1" ht="12.75" hidden="1" customHeight="1" x14ac:dyDescent="0.2">
      <c r="A264" s="86">
        <v>228</v>
      </c>
      <c r="B264" s="64" t="s">
        <v>151</v>
      </c>
      <c r="C264" s="67" t="s">
        <v>151</v>
      </c>
      <c r="D264" s="188" t="s">
        <v>1071</v>
      </c>
      <c r="E264" s="37" t="s">
        <v>581</v>
      </c>
      <c r="F264" s="66" t="s">
        <v>6</v>
      </c>
      <c r="G264" s="49" t="s">
        <v>740</v>
      </c>
      <c r="H264" s="123" t="s">
        <v>7</v>
      </c>
      <c r="I264" s="66">
        <f>IFERROR(VLOOKUP($H264,[1]Gestores!$A$1:$C$300,3,FALSE),"Nenhum retorno")</f>
        <v>1338659</v>
      </c>
      <c r="J264" s="18" t="s">
        <v>8</v>
      </c>
      <c r="K264" s="188">
        <v>1035433</v>
      </c>
      <c r="L264" s="64" t="s">
        <v>7</v>
      </c>
      <c r="M264" s="188">
        <f>IFERROR(VLOOKUP($H264,[1]Gestores!$A$1:$C$300,3,FALSE),"Nenhum retorno")</f>
        <v>1338659</v>
      </c>
      <c r="N264" s="18" t="s">
        <v>8</v>
      </c>
      <c r="O264" s="19">
        <f>IFERROR(VLOOKUP($J264,[1]Gestores!$A$1:$C$300,3,FALSE),"Nenhum retorno")</f>
        <v>1035433</v>
      </c>
      <c r="P264" s="201" t="s">
        <v>1311</v>
      </c>
      <c r="Q264" s="189" t="s">
        <v>1316</v>
      </c>
      <c r="R264" s="189"/>
      <c r="S264" s="189"/>
    </row>
    <row r="265" spans="1:19" s="13" customFormat="1" ht="12.75" hidden="1" customHeight="1" x14ac:dyDescent="0.2">
      <c r="A265" s="86">
        <v>229</v>
      </c>
      <c r="B265" s="64" t="s">
        <v>152</v>
      </c>
      <c r="C265" s="67" t="s">
        <v>152</v>
      </c>
      <c r="D265" s="188" t="s">
        <v>1071</v>
      </c>
      <c r="E265" s="37" t="s">
        <v>581</v>
      </c>
      <c r="F265" s="66" t="s">
        <v>6</v>
      </c>
      <c r="G265" s="49" t="s">
        <v>740</v>
      </c>
      <c r="H265" s="123" t="s">
        <v>7</v>
      </c>
      <c r="I265" s="66">
        <f>IFERROR(VLOOKUP($H265,[1]Gestores!$A$1:$C$300,3,FALSE),"Nenhum retorno")</f>
        <v>1338659</v>
      </c>
      <c r="J265" s="18" t="s">
        <v>8</v>
      </c>
      <c r="K265" s="188">
        <v>1035433</v>
      </c>
      <c r="L265" s="64" t="s">
        <v>7</v>
      </c>
      <c r="M265" s="188">
        <f>IFERROR(VLOOKUP($H265,[1]Gestores!$A$1:$C$300,3,FALSE),"Nenhum retorno")</f>
        <v>1338659</v>
      </c>
      <c r="N265" s="18" t="s">
        <v>8</v>
      </c>
      <c r="O265" s="19">
        <f>IFERROR(VLOOKUP($J265,[1]Gestores!$A$1:$C$300,3,FALSE),"Nenhum retorno")</f>
        <v>1035433</v>
      </c>
      <c r="P265" s="201" t="s">
        <v>1311</v>
      </c>
      <c r="Q265" s="189" t="s">
        <v>1316</v>
      </c>
      <c r="R265" s="189"/>
      <c r="S265" s="189"/>
    </row>
    <row r="266" spans="1:19" s="13" customFormat="1" ht="12.75" hidden="1" customHeight="1" x14ac:dyDescent="0.2">
      <c r="A266" s="86">
        <v>230</v>
      </c>
      <c r="B266" s="64" t="s">
        <v>153</v>
      </c>
      <c r="C266" s="67" t="s">
        <v>390</v>
      </c>
      <c r="D266" s="188" t="s">
        <v>1071</v>
      </c>
      <c r="E266" s="37" t="s">
        <v>581</v>
      </c>
      <c r="F266" s="66" t="s">
        <v>6</v>
      </c>
      <c r="G266" s="49" t="s">
        <v>740</v>
      </c>
      <c r="H266" s="123" t="s">
        <v>7</v>
      </c>
      <c r="I266" s="66">
        <f>IFERROR(VLOOKUP($H266,[1]Gestores!$A$1:$C$300,3,FALSE),"Nenhum retorno")</f>
        <v>1338659</v>
      </c>
      <c r="J266" s="18" t="s">
        <v>8</v>
      </c>
      <c r="K266" s="188">
        <v>1035433</v>
      </c>
      <c r="L266" s="64" t="s">
        <v>7</v>
      </c>
      <c r="M266" s="188">
        <f>IFERROR(VLOOKUP($H266,[1]Gestores!$A$1:$C$300,3,FALSE),"Nenhum retorno")</f>
        <v>1338659</v>
      </c>
      <c r="N266" s="18" t="s">
        <v>8</v>
      </c>
      <c r="O266" s="19">
        <f>IFERROR(VLOOKUP($J266,[1]Gestores!$A$1:$C$300,3,FALSE),"Nenhum retorno")</f>
        <v>1035433</v>
      </c>
      <c r="P266" s="201" t="s">
        <v>1311</v>
      </c>
      <c r="Q266" s="189" t="s">
        <v>1316</v>
      </c>
      <c r="R266" s="189"/>
      <c r="S266" s="189"/>
    </row>
    <row r="267" spans="1:19" s="13" customFormat="1" ht="12.75" hidden="1" customHeight="1" x14ac:dyDescent="0.2">
      <c r="A267" s="86">
        <v>231</v>
      </c>
      <c r="B267" s="64" t="s">
        <v>1238</v>
      </c>
      <c r="C267" s="67" t="s">
        <v>391</v>
      </c>
      <c r="D267" s="188" t="s">
        <v>1071</v>
      </c>
      <c r="E267" s="37" t="s">
        <v>581</v>
      </c>
      <c r="F267" s="66" t="s">
        <v>6</v>
      </c>
      <c r="G267" s="49" t="s">
        <v>740</v>
      </c>
      <c r="H267" s="123" t="s">
        <v>7</v>
      </c>
      <c r="I267" s="66">
        <f>IFERROR(VLOOKUP($H267,[1]Gestores!$A$1:$C$300,3,FALSE),"Nenhum retorno")</f>
        <v>1338659</v>
      </c>
      <c r="J267" s="23" t="s">
        <v>1243</v>
      </c>
      <c r="K267" s="188">
        <v>1749519</v>
      </c>
      <c r="L267" s="23" t="s">
        <v>1243</v>
      </c>
      <c r="M267" s="188">
        <v>1749519</v>
      </c>
      <c r="N267" s="169" t="s">
        <v>7</v>
      </c>
      <c r="O267" s="170">
        <f>IFERROR(VLOOKUP($H267,[1]Gestores!$A$1:$C$300,3,FALSE),"Nenhum retorno")</f>
        <v>1338659</v>
      </c>
      <c r="P267" s="210" t="s">
        <v>1312</v>
      </c>
      <c r="Q267" s="189" t="s">
        <v>1316</v>
      </c>
      <c r="R267" s="189"/>
      <c r="S267" s="189"/>
    </row>
    <row r="268" spans="1:19" s="13" customFormat="1" ht="12.75" customHeight="1" x14ac:dyDescent="0.2">
      <c r="A268" s="86">
        <v>232</v>
      </c>
      <c r="B268" s="64" t="s">
        <v>154</v>
      </c>
      <c r="C268" s="67" t="s">
        <v>1230</v>
      </c>
      <c r="D268" s="188" t="s">
        <v>1071</v>
      </c>
      <c r="E268" s="37" t="s">
        <v>581</v>
      </c>
      <c r="F268" s="66" t="s">
        <v>6</v>
      </c>
      <c r="G268" s="49" t="s">
        <v>740</v>
      </c>
      <c r="H268" s="123" t="s">
        <v>7</v>
      </c>
      <c r="I268" s="66">
        <f>IFERROR(VLOOKUP($H268,[1]Gestores!$A$1:$C$300,3,FALSE),"Nenhum retorno")</f>
        <v>1338659</v>
      </c>
      <c r="J268" s="23" t="s">
        <v>1243</v>
      </c>
      <c r="K268" s="188">
        <v>1749519</v>
      </c>
      <c r="L268" s="23" t="s">
        <v>1243</v>
      </c>
      <c r="M268" s="188">
        <v>1749519</v>
      </c>
      <c r="N268" s="169" t="s">
        <v>7</v>
      </c>
      <c r="O268" s="170">
        <f>IFERROR(VLOOKUP($H268,[1]Gestores!$A$1:$C$300,3,FALSE),"Nenhum retorno")</f>
        <v>1338659</v>
      </c>
      <c r="P268" s="195" t="s">
        <v>1310</v>
      </c>
      <c r="Q268" s="189" t="s">
        <v>1316</v>
      </c>
      <c r="R268" s="189"/>
      <c r="S268" s="189"/>
    </row>
    <row r="269" spans="1:19" s="13" customFormat="1" ht="51" hidden="1" customHeight="1" x14ac:dyDescent="0.2">
      <c r="A269" s="86">
        <v>233</v>
      </c>
      <c r="B269" s="18" t="s">
        <v>197</v>
      </c>
      <c r="C269" s="67" t="s">
        <v>392</v>
      </c>
      <c r="D269" s="188" t="s">
        <v>1071</v>
      </c>
      <c r="E269" s="37" t="s">
        <v>581</v>
      </c>
      <c r="F269" s="66" t="s">
        <v>6</v>
      </c>
      <c r="G269" s="49" t="s">
        <v>740</v>
      </c>
      <c r="H269" s="123" t="s">
        <v>354</v>
      </c>
      <c r="I269" s="66">
        <v>2040917</v>
      </c>
      <c r="J269" s="23" t="s">
        <v>355</v>
      </c>
      <c r="K269" s="188">
        <v>2158268</v>
      </c>
      <c r="L269" s="64" t="s">
        <v>354</v>
      </c>
      <c r="M269" s="188">
        <v>2040917</v>
      </c>
      <c r="N269" s="23" t="s">
        <v>355</v>
      </c>
      <c r="O269" s="19">
        <v>2158268</v>
      </c>
      <c r="P269" s="201" t="s">
        <v>1311</v>
      </c>
      <c r="Q269" s="50" t="s">
        <v>1316</v>
      </c>
      <c r="R269" s="207" t="s">
        <v>1330</v>
      </c>
      <c r="S269" s="189"/>
    </row>
    <row r="270" spans="1:19" s="13" customFormat="1" ht="12.75" customHeight="1" x14ac:dyDescent="0.2">
      <c r="A270" s="86">
        <v>234</v>
      </c>
      <c r="B270" s="64" t="s">
        <v>288</v>
      </c>
      <c r="C270" s="67" t="s">
        <v>393</v>
      </c>
      <c r="D270" s="188" t="s">
        <v>1071</v>
      </c>
      <c r="E270" s="37" t="s">
        <v>581</v>
      </c>
      <c r="F270" s="66" t="s">
        <v>6</v>
      </c>
      <c r="G270" s="49" t="s">
        <v>740</v>
      </c>
      <c r="H270" s="123" t="s">
        <v>7</v>
      </c>
      <c r="I270" s="24">
        <f>IFERROR(VLOOKUP($H270,[1]Gestores!$A$1:$C$300,3,FALSE),"Nenhum retorno")</f>
        <v>1338659</v>
      </c>
      <c r="J270" s="23" t="s">
        <v>1243</v>
      </c>
      <c r="K270" s="188">
        <v>1749519</v>
      </c>
      <c r="L270" s="23" t="s">
        <v>1243</v>
      </c>
      <c r="M270" s="188">
        <v>1749519</v>
      </c>
      <c r="N270" s="169" t="s">
        <v>7</v>
      </c>
      <c r="O270" s="24">
        <f>IFERROR(VLOOKUP($H270,[1]Gestores!$A$1:$C$300,3,FALSE),"Nenhum retorno")</f>
        <v>1338659</v>
      </c>
      <c r="P270" s="214" t="s">
        <v>1313</v>
      </c>
      <c r="Q270" s="189" t="s">
        <v>1316</v>
      </c>
      <c r="R270" s="189"/>
      <c r="S270" s="189"/>
    </row>
    <row r="271" spans="1:19" s="13" customFormat="1" ht="12.75" hidden="1" customHeight="1" x14ac:dyDescent="0.2">
      <c r="A271" s="86">
        <v>235</v>
      </c>
      <c r="B271" s="64" t="s">
        <v>101</v>
      </c>
      <c r="C271" s="67" t="s">
        <v>394</v>
      </c>
      <c r="D271" s="188" t="s">
        <v>1071</v>
      </c>
      <c r="E271" s="37" t="s">
        <v>581</v>
      </c>
      <c r="F271" s="66" t="s">
        <v>6</v>
      </c>
      <c r="G271" s="49" t="s">
        <v>740</v>
      </c>
      <c r="H271" s="123" t="s">
        <v>1282</v>
      </c>
      <c r="I271" s="66">
        <v>3209049</v>
      </c>
      <c r="J271" s="18" t="s">
        <v>1283</v>
      </c>
      <c r="K271" s="188">
        <v>1943028</v>
      </c>
      <c r="L271" s="64" t="s">
        <v>1282</v>
      </c>
      <c r="M271" s="188">
        <v>3209049</v>
      </c>
      <c r="N271" s="18" t="s">
        <v>1283</v>
      </c>
      <c r="O271" s="19">
        <v>1943028</v>
      </c>
      <c r="P271" s="201" t="s">
        <v>1311</v>
      </c>
      <c r="Q271" s="189" t="s">
        <v>1316</v>
      </c>
      <c r="R271" s="189"/>
      <c r="S271" s="189"/>
    </row>
    <row r="272" spans="1:19" s="13" customFormat="1" ht="12.75" hidden="1" customHeight="1" x14ac:dyDescent="0.2">
      <c r="A272" s="86">
        <v>236</v>
      </c>
      <c r="B272" s="64" t="s">
        <v>785</v>
      </c>
      <c r="C272" s="67" t="s">
        <v>786</v>
      </c>
      <c r="D272" s="188" t="s">
        <v>1071</v>
      </c>
      <c r="E272" s="37" t="s">
        <v>581</v>
      </c>
      <c r="F272" s="66" t="s">
        <v>6</v>
      </c>
      <c r="G272" s="49" t="s">
        <v>740</v>
      </c>
      <c r="H272" s="123" t="s">
        <v>353</v>
      </c>
      <c r="I272" s="66">
        <v>2825291</v>
      </c>
      <c r="J272" s="18" t="s">
        <v>325</v>
      </c>
      <c r="K272" s="188">
        <v>2517027</v>
      </c>
      <c r="L272" s="64" t="s">
        <v>353</v>
      </c>
      <c r="M272" s="188">
        <v>2825291</v>
      </c>
      <c r="N272" s="18" t="s">
        <v>325</v>
      </c>
      <c r="O272" s="19">
        <v>2517027</v>
      </c>
      <c r="P272" s="201" t="s">
        <v>1311</v>
      </c>
      <c r="Q272" s="189" t="s">
        <v>1316</v>
      </c>
      <c r="R272" s="189"/>
      <c r="S272" s="189"/>
    </row>
    <row r="273" spans="1:71" s="13" customFormat="1" ht="12.75" hidden="1" customHeight="1" x14ac:dyDescent="0.2">
      <c r="A273" s="261">
        <v>237</v>
      </c>
      <c r="B273" s="244" t="s">
        <v>270</v>
      </c>
      <c r="C273" s="245" t="s">
        <v>373</v>
      </c>
      <c r="D273" s="196" t="s">
        <v>1110</v>
      </c>
      <c r="E273" s="262" t="s">
        <v>581</v>
      </c>
      <c r="F273" s="196" t="s">
        <v>48</v>
      </c>
      <c r="G273" s="246" t="s">
        <v>606</v>
      </c>
      <c r="H273" s="244" t="s">
        <v>49</v>
      </c>
      <c r="I273" s="196">
        <f>IFERROR(VLOOKUP($H273,[1]Gestores!$A$1:$C$300,3,FALSE),"Nenhum retorno")</f>
        <v>1582134</v>
      </c>
      <c r="J273" s="247" t="s">
        <v>50</v>
      </c>
      <c r="K273" s="196">
        <v>2454217</v>
      </c>
      <c r="L273" s="244" t="s">
        <v>49</v>
      </c>
      <c r="M273" s="196">
        <f>IFERROR(VLOOKUP($H273,[1]Gestores!$A$1:$C$300,3,FALSE),"Nenhum retorno")</f>
        <v>1582134</v>
      </c>
      <c r="N273" s="247" t="s">
        <v>50</v>
      </c>
      <c r="O273" s="200">
        <f>IFERROR(VLOOKUP($J273,[1]Gestores!$A$1:$C$300,3,FALSE),"Nenhum retorno")</f>
        <v>2454217</v>
      </c>
      <c r="P273" s="242" t="s">
        <v>1360</v>
      </c>
      <c r="Q273" s="243" t="s">
        <v>1315</v>
      </c>
      <c r="R273" s="224"/>
      <c r="S273" s="224"/>
    </row>
    <row r="274" spans="1:71" s="13" customFormat="1" ht="12.75" hidden="1" customHeight="1" x14ac:dyDescent="0.2">
      <c r="A274" s="86">
        <v>238</v>
      </c>
      <c r="B274" s="64" t="s">
        <v>290</v>
      </c>
      <c r="C274" s="67" t="s">
        <v>378</v>
      </c>
      <c r="D274" s="188" t="s">
        <v>1110</v>
      </c>
      <c r="E274" s="37" t="s">
        <v>581</v>
      </c>
      <c r="F274" s="66" t="s">
        <v>48</v>
      </c>
      <c r="G274" s="65" t="s">
        <v>606</v>
      </c>
      <c r="H274" s="123" t="s">
        <v>49</v>
      </c>
      <c r="I274" s="66">
        <f>IFERROR(VLOOKUP($H274,[1]Gestores!$A$1:$C$300,3,FALSE),"Nenhum retorno")</f>
        <v>1582134</v>
      </c>
      <c r="J274" s="23" t="s">
        <v>50</v>
      </c>
      <c r="K274" s="188">
        <v>2454217</v>
      </c>
      <c r="L274" s="64" t="s">
        <v>49</v>
      </c>
      <c r="M274" s="188">
        <f>IFERROR(VLOOKUP($H274,[1]Gestores!$A$1:$C$300,3,FALSE),"Nenhum retorno")</f>
        <v>1582134</v>
      </c>
      <c r="N274" s="23" t="s">
        <v>50</v>
      </c>
      <c r="O274" s="19">
        <f>IFERROR(VLOOKUP($J274,[1]Gestores!$A$1:$C$300,3,FALSE),"Nenhum retorno")</f>
        <v>2454217</v>
      </c>
      <c r="P274" s="201" t="s">
        <v>1311</v>
      </c>
      <c r="Q274" s="189" t="s">
        <v>1316</v>
      </c>
      <c r="R274" s="189"/>
      <c r="S274" s="189"/>
    </row>
    <row r="275" spans="1:71" s="13" customFormat="1" ht="51" hidden="1" customHeight="1" x14ac:dyDescent="0.2">
      <c r="A275" s="86">
        <v>239</v>
      </c>
      <c r="B275" s="64" t="s">
        <v>292</v>
      </c>
      <c r="C275" s="67" t="s">
        <v>374</v>
      </c>
      <c r="D275" s="188" t="s">
        <v>1110</v>
      </c>
      <c r="E275" s="37" t="s">
        <v>581</v>
      </c>
      <c r="F275" s="66" t="s">
        <v>48</v>
      </c>
      <c r="G275" s="65" t="s">
        <v>606</v>
      </c>
      <c r="H275" s="123" t="s">
        <v>49</v>
      </c>
      <c r="I275" s="66">
        <f>IFERROR(VLOOKUP($H275,[1]Gestores!$A$1:$C$300,3,FALSE),"Nenhum retorno")</f>
        <v>1582134</v>
      </c>
      <c r="J275" s="23" t="s">
        <v>50</v>
      </c>
      <c r="K275" s="188">
        <v>2454217</v>
      </c>
      <c r="L275" s="64" t="s">
        <v>49</v>
      </c>
      <c r="M275" s="188">
        <f>IFERROR(VLOOKUP($H275,[1]Gestores!$A$1:$C$300,3,FALSE),"Nenhum retorno")</f>
        <v>1582134</v>
      </c>
      <c r="N275" s="23" t="s">
        <v>50</v>
      </c>
      <c r="O275" s="19">
        <f>IFERROR(VLOOKUP($J275,[1]Gestores!$A$1:$C$300,3,FALSE),"Nenhum retorno")</f>
        <v>2454217</v>
      </c>
      <c r="P275" s="206" t="s">
        <v>1309</v>
      </c>
      <c r="Q275" s="50" t="s">
        <v>1316</v>
      </c>
      <c r="R275" s="207" t="s">
        <v>1338</v>
      </c>
      <c r="S275" s="189"/>
    </row>
    <row r="276" spans="1:71" s="13" customFormat="1" ht="51" customHeight="1" x14ac:dyDescent="0.2">
      <c r="A276" s="86">
        <v>240</v>
      </c>
      <c r="B276" s="18" t="s">
        <v>194</v>
      </c>
      <c r="C276" s="67" t="s">
        <v>504</v>
      </c>
      <c r="D276" s="188" t="s">
        <v>22</v>
      </c>
      <c r="E276" s="37" t="s">
        <v>581</v>
      </c>
      <c r="F276" s="66" t="s">
        <v>1062</v>
      </c>
      <c r="G276" s="65" t="s">
        <v>606</v>
      </c>
      <c r="H276" s="25" t="s">
        <v>1058</v>
      </c>
      <c r="I276" s="26">
        <v>1616143</v>
      </c>
      <c r="J276" s="18" t="s">
        <v>1244</v>
      </c>
      <c r="K276" s="188">
        <v>1892723</v>
      </c>
      <c r="L276" s="25" t="s">
        <v>1257</v>
      </c>
      <c r="M276" s="188">
        <v>1331946</v>
      </c>
      <c r="N276" s="18" t="s">
        <v>1174</v>
      </c>
      <c r="O276" s="171">
        <v>1616143</v>
      </c>
      <c r="P276" s="214" t="s">
        <v>1313</v>
      </c>
      <c r="Q276" s="41" t="s">
        <v>1316</v>
      </c>
      <c r="R276" s="41"/>
      <c r="S276" s="316" t="s">
        <v>1390</v>
      </c>
    </row>
    <row r="277" spans="1:71" s="13" customFormat="1" ht="12.75" hidden="1" customHeight="1" x14ac:dyDescent="0.2">
      <c r="A277" s="86">
        <v>241</v>
      </c>
      <c r="B277" s="18" t="s">
        <v>183</v>
      </c>
      <c r="C277" s="67" t="s">
        <v>377</v>
      </c>
      <c r="D277" s="188" t="s">
        <v>1110</v>
      </c>
      <c r="E277" s="37" t="s">
        <v>581</v>
      </c>
      <c r="F277" s="66" t="s">
        <v>48</v>
      </c>
      <c r="G277" s="65" t="s">
        <v>606</v>
      </c>
      <c r="H277" s="123" t="s">
        <v>184</v>
      </c>
      <c r="I277" s="66">
        <f>IFERROR(VLOOKUP($H277,[1]Gestores!$A$1:$C$300,3,FALSE),"Nenhum retorno")</f>
        <v>1855660</v>
      </c>
      <c r="J277" s="64" t="s">
        <v>185</v>
      </c>
      <c r="K277" s="188">
        <v>12683251</v>
      </c>
      <c r="L277" s="64" t="s">
        <v>184</v>
      </c>
      <c r="M277" s="188">
        <f>IFERROR(VLOOKUP($H277,[1]Gestores!$A$1:$C$300,3,FALSE),"Nenhum retorno")</f>
        <v>1855660</v>
      </c>
      <c r="N277" s="64" t="s">
        <v>185</v>
      </c>
      <c r="O277" s="19">
        <v>12683251</v>
      </c>
      <c r="P277" s="201" t="s">
        <v>1311</v>
      </c>
      <c r="Q277" s="189" t="s">
        <v>1316</v>
      </c>
      <c r="R277" s="189"/>
      <c r="S277" s="189"/>
    </row>
    <row r="278" spans="1:71" s="13" customFormat="1" ht="12.75" hidden="1" customHeight="1" x14ac:dyDescent="0.2">
      <c r="A278" s="86">
        <v>242</v>
      </c>
      <c r="B278" s="18" t="s">
        <v>851</v>
      </c>
      <c r="C278" s="68" t="s">
        <v>852</v>
      </c>
      <c r="D278" s="188" t="s">
        <v>1110</v>
      </c>
      <c r="E278" s="37" t="s">
        <v>581</v>
      </c>
      <c r="F278" s="70" t="s">
        <v>48</v>
      </c>
      <c r="G278" s="71" t="s">
        <v>606</v>
      </c>
      <c r="H278" s="123" t="s">
        <v>855</v>
      </c>
      <c r="I278" s="70">
        <v>2405138</v>
      </c>
      <c r="J278" s="69" t="s">
        <v>185</v>
      </c>
      <c r="K278" s="188">
        <v>12683251</v>
      </c>
      <c r="L278" s="69" t="s">
        <v>859</v>
      </c>
      <c r="M278" s="188">
        <v>2482071</v>
      </c>
      <c r="N278" s="69" t="s">
        <v>734</v>
      </c>
      <c r="O278" s="19"/>
      <c r="P278" s="201" t="s">
        <v>1311</v>
      </c>
      <c r="Q278" s="105" t="s">
        <v>1409</v>
      </c>
      <c r="R278" s="105" t="s">
        <v>1335</v>
      </c>
      <c r="S278" s="189"/>
    </row>
    <row r="279" spans="1:71" s="13" customFormat="1" ht="12.75" hidden="1" customHeight="1" x14ac:dyDescent="0.2">
      <c r="A279" s="86">
        <v>243</v>
      </c>
      <c r="B279" s="18" t="s">
        <v>854</v>
      </c>
      <c r="C279" s="68" t="s">
        <v>853</v>
      </c>
      <c r="D279" s="188" t="s">
        <v>1110</v>
      </c>
      <c r="E279" s="37" t="s">
        <v>581</v>
      </c>
      <c r="F279" s="70" t="s">
        <v>48</v>
      </c>
      <c r="G279" s="71" t="s">
        <v>606</v>
      </c>
      <c r="H279" s="123" t="s">
        <v>855</v>
      </c>
      <c r="I279" s="70">
        <v>2405138</v>
      </c>
      <c r="J279" s="69" t="s">
        <v>185</v>
      </c>
      <c r="K279" s="188">
        <v>12683251</v>
      </c>
      <c r="L279" s="76" t="s">
        <v>859</v>
      </c>
      <c r="M279" s="188">
        <v>2482071</v>
      </c>
      <c r="N279" s="69" t="s">
        <v>734</v>
      </c>
      <c r="O279" s="19"/>
      <c r="P279" s="201" t="s">
        <v>1311</v>
      </c>
      <c r="Q279" s="105" t="s">
        <v>1409</v>
      </c>
      <c r="R279" s="105" t="s">
        <v>1335</v>
      </c>
      <c r="S279" s="189"/>
    </row>
    <row r="280" spans="1:71" s="131" customFormat="1" ht="76.5" customHeight="1" x14ac:dyDescent="0.2">
      <c r="A280" s="175">
        <v>244</v>
      </c>
      <c r="B280" s="44" t="s">
        <v>192</v>
      </c>
      <c r="C280" s="179" t="s">
        <v>375</v>
      </c>
      <c r="D280" s="188" t="s">
        <v>1110</v>
      </c>
      <c r="E280" s="37" t="s">
        <v>581</v>
      </c>
      <c r="F280" s="178" t="s">
        <v>48</v>
      </c>
      <c r="G280" s="177" t="s">
        <v>606</v>
      </c>
      <c r="H280" s="176" t="s">
        <v>1122</v>
      </c>
      <c r="I280" s="178">
        <v>3113316</v>
      </c>
      <c r="J280" s="176" t="s">
        <v>734</v>
      </c>
      <c r="K280" s="188"/>
      <c r="L280" s="176" t="s">
        <v>1123</v>
      </c>
      <c r="M280" s="188">
        <v>3132700</v>
      </c>
      <c r="N280" s="176" t="s">
        <v>734</v>
      </c>
      <c r="O280" s="19"/>
      <c r="P280" s="195" t="s">
        <v>1336</v>
      </c>
      <c r="Q280" s="41" t="s">
        <v>1316</v>
      </c>
      <c r="R280" s="50" t="s">
        <v>1337</v>
      </c>
      <c r="S280" s="321" t="s">
        <v>1391</v>
      </c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</row>
    <row r="281" spans="1:71" s="13" customFormat="1" ht="38.25" hidden="1" customHeight="1" x14ac:dyDescent="0.2">
      <c r="A281" s="261">
        <v>245</v>
      </c>
      <c r="B281" s="244" t="s">
        <v>271</v>
      </c>
      <c r="C281" s="245" t="s">
        <v>376</v>
      </c>
      <c r="D281" s="196" t="s">
        <v>1110</v>
      </c>
      <c r="E281" s="262" t="s">
        <v>581</v>
      </c>
      <c r="F281" s="196" t="s">
        <v>48</v>
      </c>
      <c r="G281" s="246" t="s">
        <v>606</v>
      </c>
      <c r="H281" s="244" t="s">
        <v>272</v>
      </c>
      <c r="I281" s="196">
        <f>IFERROR(VLOOKUP($H281,[1]Gestores!$A$1:$C$300,3,FALSE),"Nenhum retorno")</f>
        <v>2065939</v>
      </c>
      <c r="J281" s="247" t="s">
        <v>273</v>
      </c>
      <c r="K281" s="196">
        <f>IFERROR(VLOOKUP($J281,[1]Gestores!$A$1:$C$300,3,FALSE),"Nenhum retorno")</f>
        <v>1904046</v>
      </c>
      <c r="L281" s="244" t="s">
        <v>272</v>
      </c>
      <c r="M281" s="196">
        <f>IFERROR(VLOOKUP($H281,[1]Gestores!$A$1:$C$300,3,FALSE),"Nenhum retorno")</f>
        <v>2065939</v>
      </c>
      <c r="N281" s="247" t="s">
        <v>273</v>
      </c>
      <c r="O281" s="200">
        <f>IFERROR(VLOOKUP($J281,[1]Gestores!$A$1:$C$300,3,FALSE),"Nenhum retorno")</f>
        <v>1904046</v>
      </c>
      <c r="P281" s="242" t="s">
        <v>1360</v>
      </c>
      <c r="Q281" s="243" t="s">
        <v>1315</v>
      </c>
      <c r="R281" s="241" t="s">
        <v>1361</v>
      </c>
      <c r="S281" s="224"/>
    </row>
    <row r="282" spans="1:71" s="40" customFormat="1" ht="51" hidden="1" customHeight="1" x14ac:dyDescent="0.2">
      <c r="A282" s="106">
        <v>246</v>
      </c>
      <c r="B282" s="96" t="s">
        <v>277</v>
      </c>
      <c r="C282" s="108" t="s">
        <v>379</v>
      </c>
      <c r="D282" s="19" t="s">
        <v>1071</v>
      </c>
      <c r="E282" s="109" t="s">
        <v>581</v>
      </c>
      <c r="F282" s="2" t="s">
        <v>278</v>
      </c>
      <c r="G282" s="110" t="s">
        <v>607</v>
      </c>
      <c r="H282" s="96" t="s">
        <v>279</v>
      </c>
      <c r="I282" s="2" t="str">
        <f>IFERROR(VLOOKUP($H282,[1]Gestores!$A$1:$C$300,3,FALSE),"Nenhum retorno")</f>
        <v xml:space="preserve">1830679 </v>
      </c>
      <c r="J282" s="112" t="s">
        <v>919</v>
      </c>
      <c r="K282" s="2">
        <v>17260507</v>
      </c>
      <c r="L282" s="96" t="s">
        <v>920</v>
      </c>
      <c r="M282" s="2">
        <v>238293</v>
      </c>
      <c r="N282" s="112" t="s">
        <v>734</v>
      </c>
      <c r="O282" s="2"/>
      <c r="P282" s="219" t="s">
        <v>1312</v>
      </c>
      <c r="Q282" s="120" t="s">
        <v>1316</v>
      </c>
      <c r="R282" s="140" t="s">
        <v>1332</v>
      </c>
      <c r="S282" s="103"/>
    </row>
    <row r="283" spans="1:71" s="40" customFormat="1" ht="89.25" hidden="1" customHeight="1" x14ac:dyDescent="0.2">
      <c r="A283" s="106">
        <v>247</v>
      </c>
      <c r="B283" s="96" t="s">
        <v>812</v>
      </c>
      <c r="C283" s="108" t="s">
        <v>379</v>
      </c>
      <c r="D283" s="19" t="s">
        <v>1071</v>
      </c>
      <c r="E283" s="109" t="s">
        <v>581</v>
      </c>
      <c r="F283" s="2" t="s">
        <v>14</v>
      </c>
      <c r="G283" s="110" t="s">
        <v>608</v>
      </c>
      <c r="H283" s="96" t="s">
        <v>903</v>
      </c>
      <c r="I283" s="2">
        <v>2130122</v>
      </c>
      <c r="J283" s="111" t="s">
        <v>946</v>
      </c>
      <c r="K283" s="94" t="s">
        <v>947</v>
      </c>
      <c r="L283" s="96" t="s">
        <v>15</v>
      </c>
      <c r="M283" s="2">
        <v>2039732</v>
      </c>
      <c r="N283" s="112" t="s">
        <v>806</v>
      </c>
      <c r="O283" s="2">
        <v>2039792</v>
      </c>
      <c r="P283" s="218" t="s">
        <v>1309</v>
      </c>
      <c r="Q283" s="120" t="s">
        <v>1316</v>
      </c>
      <c r="R283" s="120"/>
      <c r="S283" s="103"/>
    </row>
    <row r="284" spans="1:71" s="40" customFormat="1" ht="102" hidden="1" customHeight="1" x14ac:dyDescent="0.2">
      <c r="A284" s="106">
        <v>248</v>
      </c>
      <c r="B284" s="96" t="s">
        <v>59</v>
      </c>
      <c r="C284" s="108" t="s">
        <v>395</v>
      </c>
      <c r="D284" s="19" t="s">
        <v>1071</v>
      </c>
      <c r="E284" s="109" t="s">
        <v>581</v>
      </c>
      <c r="F284" s="2" t="s">
        <v>14</v>
      </c>
      <c r="G284" s="110" t="s">
        <v>608</v>
      </c>
      <c r="H284" s="96" t="s">
        <v>936</v>
      </c>
      <c r="I284" s="2">
        <v>2039918</v>
      </c>
      <c r="J284" s="111" t="s">
        <v>945</v>
      </c>
      <c r="K284" s="94" t="s">
        <v>937</v>
      </c>
      <c r="L284" s="96" t="s">
        <v>902</v>
      </c>
      <c r="M284" s="2">
        <v>2039732</v>
      </c>
      <c r="N284" s="112" t="s">
        <v>806</v>
      </c>
      <c r="O284" s="2">
        <v>2039792</v>
      </c>
      <c r="P284" s="219" t="s">
        <v>1312</v>
      </c>
      <c r="Q284" s="120" t="s">
        <v>1316</v>
      </c>
      <c r="R284" s="120"/>
      <c r="S284" s="103"/>
    </row>
    <row r="285" spans="1:71" s="40" customFormat="1" ht="89.25" hidden="1" customHeight="1" x14ac:dyDescent="0.2">
      <c r="A285" s="106">
        <v>249</v>
      </c>
      <c r="B285" s="96" t="s">
        <v>60</v>
      </c>
      <c r="C285" s="108" t="s">
        <v>396</v>
      </c>
      <c r="D285" s="19" t="s">
        <v>1071</v>
      </c>
      <c r="E285" s="109" t="s">
        <v>581</v>
      </c>
      <c r="F285" s="2" t="s">
        <v>14</v>
      </c>
      <c r="G285" s="110" t="s">
        <v>608</v>
      </c>
      <c r="H285" s="108" t="s">
        <v>1094</v>
      </c>
      <c r="I285" s="2">
        <v>1622933</v>
      </c>
      <c r="J285" s="111" t="s">
        <v>938</v>
      </c>
      <c r="K285" s="94" t="s">
        <v>939</v>
      </c>
      <c r="L285" s="96" t="s">
        <v>902</v>
      </c>
      <c r="M285" s="2">
        <v>2039732</v>
      </c>
      <c r="N285" s="112" t="s">
        <v>806</v>
      </c>
      <c r="O285" s="2">
        <v>2039792</v>
      </c>
      <c r="P285" s="219" t="s">
        <v>1312</v>
      </c>
      <c r="Q285" s="120" t="s">
        <v>1316</v>
      </c>
      <c r="R285" s="120"/>
      <c r="S285" s="103"/>
    </row>
    <row r="286" spans="1:71" s="40" customFormat="1" ht="89.25" hidden="1" customHeight="1" x14ac:dyDescent="0.2">
      <c r="A286" s="106">
        <v>250</v>
      </c>
      <c r="B286" s="96" t="s">
        <v>813</v>
      </c>
      <c r="C286" s="108" t="s">
        <v>814</v>
      </c>
      <c r="D286" s="19" t="s">
        <v>1071</v>
      </c>
      <c r="E286" s="109" t="s">
        <v>581</v>
      </c>
      <c r="F286" s="2" t="s">
        <v>14</v>
      </c>
      <c r="G286" s="110" t="s">
        <v>608</v>
      </c>
      <c r="H286" s="96" t="s">
        <v>950</v>
      </c>
      <c r="I286" s="2">
        <v>1054183</v>
      </c>
      <c r="J286" s="111" t="s">
        <v>951</v>
      </c>
      <c r="K286" s="94" t="s">
        <v>952</v>
      </c>
      <c r="L286" s="96" t="s">
        <v>902</v>
      </c>
      <c r="M286" s="2">
        <v>2039732</v>
      </c>
      <c r="N286" s="112" t="s">
        <v>806</v>
      </c>
      <c r="O286" s="2">
        <v>2039792</v>
      </c>
      <c r="P286" s="218" t="s">
        <v>1309</v>
      </c>
      <c r="Q286" s="120" t="s">
        <v>1316</v>
      </c>
      <c r="R286" s="120"/>
      <c r="S286" s="103"/>
    </row>
    <row r="287" spans="1:71" s="40" customFormat="1" ht="51" customHeight="1" x14ac:dyDescent="0.2">
      <c r="A287" s="106">
        <v>251</v>
      </c>
      <c r="B287" s="96" t="s">
        <v>714</v>
      </c>
      <c r="C287" s="108" t="s">
        <v>715</v>
      </c>
      <c r="D287" s="19" t="s">
        <v>1071</v>
      </c>
      <c r="E287" s="109" t="s">
        <v>581</v>
      </c>
      <c r="F287" s="2" t="s">
        <v>14</v>
      </c>
      <c r="G287" s="110" t="s">
        <v>608</v>
      </c>
      <c r="H287" s="96" t="s">
        <v>37</v>
      </c>
      <c r="I287" s="2">
        <f>IFERROR(VLOOKUP($H287,[1]Gestores!$A$1:$C$300,3,FALSE),"Nenhum retorno")</f>
        <v>2683524</v>
      </c>
      <c r="J287" s="111" t="s">
        <v>716</v>
      </c>
      <c r="K287" s="94" t="s">
        <v>717</v>
      </c>
      <c r="L287" s="96" t="s">
        <v>37</v>
      </c>
      <c r="M287" s="2">
        <f>IFERROR(VLOOKUP($H287,[1]Gestores!$A$1:$C$300,3,FALSE),"Nenhum retorno")</f>
        <v>2683524</v>
      </c>
      <c r="N287" s="111" t="s">
        <v>716</v>
      </c>
      <c r="O287" s="94" t="s">
        <v>717</v>
      </c>
      <c r="P287" s="209" t="s">
        <v>1310</v>
      </c>
      <c r="Q287" s="41" t="s">
        <v>1316</v>
      </c>
      <c r="R287" s="140" t="s">
        <v>1410</v>
      </c>
      <c r="S287" s="316" t="s">
        <v>1390</v>
      </c>
    </row>
    <row r="288" spans="1:71" s="40" customFormat="1" ht="12.75" hidden="1" customHeight="1" x14ac:dyDescent="0.2">
      <c r="A288" s="106">
        <v>252</v>
      </c>
      <c r="B288" s="96" t="s">
        <v>187</v>
      </c>
      <c r="C288" s="108" t="s">
        <v>397</v>
      </c>
      <c r="D288" s="19" t="s">
        <v>1071</v>
      </c>
      <c r="E288" s="109" t="s">
        <v>581</v>
      </c>
      <c r="F288" s="2" t="s">
        <v>14</v>
      </c>
      <c r="G288" s="110" t="s">
        <v>608</v>
      </c>
      <c r="H288" s="96" t="s">
        <v>188</v>
      </c>
      <c r="I288" s="2">
        <v>7476188</v>
      </c>
      <c r="J288" s="112" t="s">
        <v>189</v>
      </c>
      <c r="K288" s="2">
        <v>1973800</v>
      </c>
      <c r="L288" s="96" t="s">
        <v>188</v>
      </c>
      <c r="M288" s="2">
        <v>7476188</v>
      </c>
      <c r="N288" s="112" t="s">
        <v>189</v>
      </c>
      <c r="O288" s="2">
        <f>IFERROR(VLOOKUP($J288,[1]Gestores!$A$1:$C$300,3,FALSE),"Nenhum retorno")</f>
        <v>1973800</v>
      </c>
      <c r="P288" s="193" t="s">
        <v>1311</v>
      </c>
      <c r="Q288" s="120" t="s">
        <v>1316</v>
      </c>
      <c r="R288" s="120"/>
      <c r="S288" s="103"/>
    </row>
    <row r="289" spans="1:953" s="40" customFormat="1" ht="89.25" customHeight="1" x14ac:dyDescent="0.2">
      <c r="A289" s="106">
        <v>253</v>
      </c>
      <c r="B289" s="96" t="s">
        <v>809</v>
      </c>
      <c r="C289" s="108" t="s">
        <v>807</v>
      </c>
      <c r="D289" s="19" t="s">
        <v>1071</v>
      </c>
      <c r="E289" s="109" t="s">
        <v>581</v>
      </c>
      <c r="F289" s="2" t="s">
        <v>14</v>
      </c>
      <c r="G289" s="110" t="s">
        <v>608</v>
      </c>
      <c r="H289" s="108" t="s">
        <v>940</v>
      </c>
      <c r="I289" s="94" t="s">
        <v>941</v>
      </c>
      <c r="J289" s="111" t="s">
        <v>942</v>
      </c>
      <c r="K289" s="94" t="s">
        <v>943</v>
      </c>
      <c r="L289" s="96" t="s">
        <v>15</v>
      </c>
      <c r="M289" s="2">
        <v>2039732</v>
      </c>
      <c r="N289" s="112" t="s">
        <v>806</v>
      </c>
      <c r="O289" s="2">
        <v>2039792</v>
      </c>
      <c r="P289" s="220" t="s">
        <v>1313</v>
      </c>
      <c r="Q289" s="120" t="s">
        <v>1316</v>
      </c>
      <c r="R289" s="120"/>
      <c r="S289" s="219" t="s">
        <v>1399</v>
      </c>
    </row>
    <row r="290" spans="1:953" s="40" customFormat="1" ht="89.25" hidden="1" customHeight="1" x14ac:dyDescent="0.2">
      <c r="A290" s="106">
        <v>254</v>
      </c>
      <c r="B290" s="96" t="s">
        <v>235</v>
      </c>
      <c r="C290" s="108" t="s">
        <v>816</v>
      </c>
      <c r="D290" s="19" t="s">
        <v>1071</v>
      </c>
      <c r="E290" s="109" t="s">
        <v>581</v>
      </c>
      <c r="F290" s="2" t="s">
        <v>14</v>
      </c>
      <c r="G290" s="110" t="s">
        <v>608</v>
      </c>
      <c r="H290" s="96" t="s">
        <v>815</v>
      </c>
      <c r="I290" s="2">
        <v>1054183</v>
      </c>
      <c r="J290" s="111" t="s">
        <v>948</v>
      </c>
      <c r="K290" s="94" t="s">
        <v>949</v>
      </c>
      <c r="L290" s="96" t="s">
        <v>15</v>
      </c>
      <c r="M290" s="2">
        <v>2039732</v>
      </c>
      <c r="N290" s="112" t="s">
        <v>806</v>
      </c>
      <c r="O290" s="2">
        <v>2039792</v>
      </c>
      <c r="P290" s="219" t="s">
        <v>1312</v>
      </c>
      <c r="Q290" s="120" t="s">
        <v>1316</v>
      </c>
      <c r="R290" s="120"/>
      <c r="S290" s="103"/>
    </row>
    <row r="291" spans="1:953" s="40" customFormat="1" ht="89.25" customHeight="1" x14ac:dyDescent="0.2">
      <c r="A291" s="106">
        <v>255</v>
      </c>
      <c r="B291" s="96" t="s">
        <v>810</v>
      </c>
      <c r="C291" s="108" t="s">
        <v>875</v>
      </c>
      <c r="D291" s="19" t="s">
        <v>1071</v>
      </c>
      <c r="E291" s="109" t="s">
        <v>581</v>
      </c>
      <c r="F291" s="2" t="s">
        <v>14</v>
      </c>
      <c r="G291" s="110" t="s">
        <v>608</v>
      </c>
      <c r="H291" s="96" t="s">
        <v>811</v>
      </c>
      <c r="I291" s="2">
        <v>2158283</v>
      </c>
      <c r="J291" s="111" t="s">
        <v>945</v>
      </c>
      <c r="K291" s="94" t="s">
        <v>944</v>
      </c>
      <c r="L291" s="96" t="s">
        <v>15</v>
      </c>
      <c r="M291" s="2">
        <v>2039732</v>
      </c>
      <c r="N291" s="112" t="s">
        <v>806</v>
      </c>
      <c r="O291" s="2">
        <v>2039792</v>
      </c>
      <c r="P291" s="220" t="s">
        <v>1313</v>
      </c>
      <c r="Q291" s="120" t="s">
        <v>1316</v>
      </c>
      <c r="R291" s="120"/>
      <c r="S291" s="219" t="s">
        <v>1399</v>
      </c>
    </row>
    <row r="292" spans="1:953" s="40" customFormat="1" ht="89.25" customHeight="1" x14ac:dyDescent="0.2">
      <c r="A292" s="106"/>
      <c r="B292" s="96" t="s">
        <v>905</v>
      </c>
      <c r="C292" s="108" t="s">
        <v>917</v>
      </c>
      <c r="D292" s="19" t="s">
        <v>1071</v>
      </c>
      <c r="E292" s="109" t="s">
        <v>581</v>
      </c>
      <c r="F292" s="2" t="s">
        <v>14</v>
      </c>
      <c r="G292" s="110" t="s">
        <v>608</v>
      </c>
      <c r="H292" s="108" t="s">
        <v>918</v>
      </c>
      <c r="I292" s="2">
        <v>1622933</v>
      </c>
      <c r="J292" s="111" t="s">
        <v>955</v>
      </c>
      <c r="K292" s="94" t="s">
        <v>956</v>
      </c>
      <c r="L292" s="96" t="s">
        <v>902</v>
      </c>
      <c r="M292" s="2">
        <v>2039732</v>
      </c>
      <c r="N292" s="112" t="s">
        <v>806</v>
      </c>
      <c r="O292" s="2">
        <v>2039792</v>
      </c>
      <c r="P292" s="220" t="s">
        <v>1313</v>
      </c>
      <c r="Q292" s="120" t="s">
        <v>1316</v>
      </c>
      <c r="R292" s="120"/>
      <c r="S292" s="219" t="s">
        <v>1399</v>
      </c>
    </row>
    <row r="293" spans="1:953" s="40" customFormat="1" ht="89.25" hidden="1" customHeight="1" x14ac:dyDescent="0.2">
      <c r="A293" s="106"/>
      <c r="B293" s="96" t="s">
        <v>904</v>
      </c>
      <c r="C293" s="108" t="s">
        <v>916</v>
      </c>
      <c r="D293" s="19" t="s">
        <v>1071</v>
      </c>
      <c r="E293" s="109" t="s">
        <v>581</v>
      </c>
      <c r="F293" s="2" t="s">
        <v>14</v>
      </c>
      <c r="G293" s="110" t="s">
        <v>608</v>
      </c>
      <c r="H293" s="96" t="s">
        <v>936</v>
      </c>
      <c r="I293" s="2">
        <v>2039918</v>
      </c>
      <c r="J293" s="111" t="s">
        <v>953</v>
      </c>
      <c r="K293" s="94" t="s">
        <v>954</v>
      </c>
      <c r="L293" s="96" t="s">
        <v>902</v>
      </c>
      <c r="M293" s="2">
        <v>2039732</v>
      </c>
      <c r="N293" s="112" t="s">
        <v>806</v>
      </c>
      <c r="O293" s="2">
        <v>2039792</v>
      </c>
      <c r="P293" s="193" t="s">
        <v>1311</v>
      </c>
      <c r="Q293" s="120" t="s">
        <v>1316</v>
      </c>
      <c r="R293" s="120"/>
      <c r="S293" s="103"/>
    </row>
    <row r="294" spans="1:953" s="13" customFormat="1" ht="12.75" hidden="1" customHeight="1" x14ac:dyDescent="0.2">
      <c r="A294" s="86">
        <v>256</v>
      </c>
      <c r="B294" s="64" t="s">
        <v>267</v>
      </c>
      <c r="C294" s="67" t="s">
        <v>398</v>
      </c>
      <c r="D294" s="19" t="s">
        <v>1071</v>
      </c>
      <c r="E294" s="37" t="s">
        <v>581</v>
      </c>
      <c r="F294" s="66" t="s">
        <v>14</v>
      </c>
      <c r="G294" s="65" t="s">
        <v>608</v>
      </c>
      <c r="H294" s="123" t="s">
        <v>37</v>
      </c>
      <c r="I294" s="66">
        <f>IFERROR(VLOOKUP($H294,[1]Gestores!$A$1:$C$300,3,FALSE),"Nenhum retorno")</f>
        <v>2683524</v>
      </c>
      <c r="J294" s="23" t="s">
        <v>718</v>
      </c>
      <c r="K294" s="188">
        <v>1977766</v>
      </c>
      <c r="L294" s="64" t="s">
        <v>37</v>
      </c>
      <c r="M294" s="188">
        <f>IFERROR(VLOOKUP($H294,[1]Gestores!$A$1:$C$300,3,FALSE),"Nenhum retorno")</f>
        <v>2683524</v>
      </c>
      <c r="N294" s="23" t="s">
        <v>718</v>
      </c>
      <c r="O294" s="19">
        <v>1977766</v>
      </c>
      <c r="P294" s="193" t="s">
        <v>1311</v>
      </c>
      <c r="Q294" s="42" t="s">
        <v>1316</v>
      </c>
      <c r="R294" s="42"/>
      <c r="S294" s="189"/>
    </row>
    <row r="295" spans="1:953" s="13" customFormat="1" ht="51" customHeight="1" x14ac:dyDescent="0.2">
      <c r="A295" s="86">
        <v>257</v>
      </c>
      <c r="B295" s="64" t="s">
        <v>284</v>
      </c>
      <c r="C295" s="67" t="s">
        <v>399</v>
      </c>
      <c r="D295" s="19" t="s">
        <v>1071</v>
      </c>
      <c r="E295" s="37" t="s">
        <v>581</v>
      </c>
      <c r="F295" s="66" t="s">
        <v>14</v>
      </c>
      <c r="G295" s="65" t="s">
        <v>608</v>
      </c>
      <c r="H295" s="123" t="s">
        <v>32</v>
      </c>
      <c r="I295" s="66">
        <f>IFERROR(VLOOKUP($H295,[1]Gestores!$A$1:$C$300,3,FALSE),"Nenhum retorno")</f>
        <v>225385</v>
      </c>
      <c r="J295" s="23" t="s">
        <v>620</v>
      </c>
      <c r="K295" s="188">
        <v>1439105</v>
      </c>
      <c r="L295" s="64" t="s">
        <v>32</v>
      </c>
      <c r="M295" s="188">
        <f>IFERROR(VLOOKUP($H295,[1]Gestores!$A$1:$C$300,3,FALSE),"Nenhum retorno")</f>
        <v>225385</v>
      </c>
      <c r="N295" s="23" t="s">
        <v>620</v>
      </c>
      <c r="O295" s="19">
        <v>1439105</v>
      </c>
      <c r="P295" s="220" t="s">
        <v>1313</v>
      </c>
      <c r="Q295" s="42" t="s">
        <v>1316</v>
      </c>
      <c r="R295" s="42"/>
      <c r="S295" s="316" t="s">
        <v>1390</v>
      </c>
    </row>
    <row r="296" spans="1:953" s="13" customFormat="1" ht="12.75" customHeight="1" x14ac:dyDescent="0.2">
      <c r="A296" s="86">
        <v>258</v>
      </c>
      <c r="B296" s="64" t="s">
        <v>286</v>
      </c>
      <c r="C296" s="67" t="s">
        <v>400</v>
      </c>
      <c r="D296" s="19" t="s">
        <v>1071</v>
      </c>
      <c r="E296" s="37" t="s">
        <v>581</v>
      </c>
      <c r="F296" s="66" t="s">
        <v>14</v>
      </c>
      <c r="G296" s="65" t="s">
        <v>608</v>
      </c>
      <c r="H296" s="123" t="s">
        <v>188</v>
      </c>
      <c r="I296" s="66">
        <f>IFERROR(VLOOKUP($H296,[1]Gestores!$A$1:$C$300,3,FALSE),"Nenhum retorno")</f>
        <v>8476188</v>
      </c>
      <c r="J296" s="23" t="s">
        <v>189</v>
      </c>
      <c r="K296" s="188">
        <f>IFERROR(VLOOKUP($J296,[1]Gestores!$A$1:$C$300,3,FALSE),"Nenhum retorno")</f>
        <v>1973800</v>
      </c>
      <c r="L296" s="64" t="s">
        <v>188</v>
      </c>
      <c r="M296" s="188">
        <f>IFERROR(VLOOKUP($H296,[1]Gestores!$A$1:$C$300,3,FALSE),"Nenhum retorno")</f>
        <v>8476188</v>
      </c>
      <c r="N296" s="23" t="s">
        <v>189</v>
      </c>
      <c r="O296" s="19">
        <f>IFERROR(VLOOKUP($J296,[1]Gestores!$A$1:$C$300,3,FALSE),"Nenhum retorno")</f>
        <v>1973800</v>
      </c>
      <c r="P296" s="220" t="s">
        <v>1313</v>
      </c>
      <c r="Q296" s="42" t="s">
        <v>1316</v>
      </c>
      <c r="R296" s="42"/>
      <c r="S296" s="219" t="s">
        <v>1399</v>
      </c>
    </row>
    <row r="297" spans="1:953" s="13" customFormat="1" ht="51" customHeight="1" x14ac:dyDescent="0.2">
      <c r="A297" s="86">
        <v>259</v>
      </c>
      <c r="B297" s="64" t="s">
        <v>295</v>
      </c>
      <c r="C297" s="67" t="s">
        <v>401</v>
      </c>
      <c r="D297" s="19" t="s">
        <v>1071</v>
      </c>
      <c r="E297" s="37" t="s">
        <v>581</v>
      </c>
      <c r="F297" s="66" t="s">
        <v>14</v>
      </c>
      <c r="G297" s="65" t="s">
        <v>608</v>
      </c>
      <c r="H297" s="123" t="s">
        <v>37</v>
      </c>
      <c r="I297" s="66">
        <f>IFERROR(VLOOKUP($H297,[1]Gestores!$A$1:$C$300,3,FALSE),"Nenhum retorno")</f>
        <v>2683524</v>
      </c>
      <c r="J297" s="23" t="s">
        <v>718</v>
      </c>
      <c r="K297" s="188">
        <v>1977766</v>
      </c>
      <c r="L297" s="64" t="s">
        <v>37</v>
      </c>
      <c r="M297" s="188">
        <f>IFERROR(VLOOKUP($H297,[1]Gestores!$A$1:$C$300,3,FALSE),"Nenhum retorno")</f>
        <v>2683524</v>
      </c>
      <c r="N297" s="23" t="s">
        <v>718</v>
      </c>
      <c r="O297" s="19">
        <v>1977766</v>
      </c>
      <c r="P297" s="209" t="s">
        <v>1310</v>
      </c>
      <c r="Q297" s="41" t="s">
        <v>1316</v>
      </c>
      <c r="R297" s="45" t="s">
        <v>1410</v>
      </c>
      <c r="S297" s="316" t="s">
        <v>1390</v>
      </c>
    </row>
    <row r="298" spans="1:953" s="131" customFormat="1" ht="25.5" hidden="1" customHeight="1" x14ac:dyDescent="0.2">
      <c r="A298" s="142">
        <v>260</v>
      </c>
      <c r="B298" s="91" t="s">
        <v>157</v>
      </c>
      <c r="C298" s="143" t="s">
        <v>402</v>
      </c>
      <c r="D298" s="188" t="s">
        <v>1071</v>
      </c>
      <c r="E298" s="37" t="s">
        <v>581</v>
      </c>
      <c r="F298" s="145" t="s">
        <v>10</v>
      </c>
      <c r="G298" s="146" t="s">
        <v>609</v>
      </c>
      <c r="H298" s="144" t="s">
        <v>977</v>
      </c>
      <c r="I298" s="145">
        <v>1239663</v>
      </c>
      <c r="J298" s="34" t="s">
        <v>978</v>
      </c>
      <c r="K298" s="26" t="s">
        <v>976</v>
      </c>
      <c r="L298" s="144" t="s">
        <v>977</v>
      </c>
      <c r="M298" s="188">
        <v>1239663</v>
      </c>
      <c r="N298" s="34" t="s">
        <v>978</v>
      </c>
      <c r="O298" s="26" t="s">
        <v>976</v>
      </c>
      <c r="P298" s="193" t="s">
        <v>1311</v>
      </c>
      <c r="Q298" s="41" t="s">
        <v>1316</v>
      </c>
      <c r="R298" s="41"/>
      <c r="S298" s="189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  <c r="ID298" s="13"/>
      <c r="IE298" s="13"/>
      <c r="IF298" s="13"/>
      <c r="IG298" s="13"/>
      <c r="IH298" s="13"/>
      <c r="II298" s="13"/>
      <c r="IJ298" s="13"/>
      <c r="IK298" s="13"/>
      <c r="IL298" s="13"/>
      <c r="IM298" s="13"/>
      <c r="IN298" s="13"/>
      <c r="IO298" s="13"/>
      <c r="IP298" s="13"/>
      <c r="IQ298" s="13"/>
      <c r="IR298" s="13"/>
      <c r="IS298" s="13"/>
      <c r="IT298" s="13"/>
      <c r="IU298" s="13"/>
      <c r="IV298" s="13"/>
      <c r="IW298" s="13"/>
      <c r="IX298" s="13"/>
      <c r="IY298" s="13"/>
      <c r="IZ298" s="13"/>
      <c r="JA298" s="13"/>
      <c r="JB298" s="13"/>
      <c r="JC298" s="13"/>
      <c r="JD298" s="13"/>
      <c r="JE298" s="13"/>
      <c r="JF298" s="13"/>
      <c r="JG298" s="13"/>
      <c r="JH298" s="13"/>
      <c r="JI298" s="13"/>
      <c r="JJ298" s="13"/>
      <c r="JK298" s="13"/>
      <c r="JL298" s="13"/>
      <c r="JM298" s="13"/>
      <c r="JN298" s="13"/>
      <c r="JO298" s="13"/>
      <c r="JP298" s="13"/>
      <c r="JQ298" s="13"/>
      <c r="JR298" s="13"/>
      <c r="JS298" s="13"/>
      <c r="JT298" s="13"/>
      <c r="JU298" s="13"/>
      <c r="JV298" s="13"/>
      <c r="JW298" s="13"/>
      <c r="JX298" s="13"/>
      <c r="JY298" s="13"/>
      <c r="JZ298" s="13"/>
      <c r="KA298" s="13"/>
      <c r="KB298" s="13"/>
      <c r="KC298" s="13"/>
      <c r="KD298" s="13"/>
      <c r="KE298" s="13"/>
      <c r="KF298" s="13"/>
      <c r="KG298" s="13"/>
      <c r="KH298" s="13"/>
      <c r="KI298" s="13"/>
      <c r="KJ298" s="13"/>
      <c r="KK298" s="13"/>
      <c r="KL298" s="13"/>
      <c r="KM298" s="13"/>
      <c r="KN298" s="13"/>
      <c r="KO298" s="13"/>
      <c r="KP298" s="13"/>
      <c r="KQ298" s="13"/>
      <c r="KR298" s="13"/>
      <c r="KS298" s="13"/>
      <c r="KT298" s="13"/>
      <c r="KU298" s="13"/>
      <c r="KV298" s="13"/>
      <c r="KW298" s="13"/>
      <c r="KX298" s="13"/>
      <c r="KY298" s="13"/>
      <c r="KZ298" s="13"/>
      <c r="LA298" s="13"/>
      <c r="LB298" s="13"/>
      <c r="LC298" s="13"/>
      <c r="LD298" s="13"/>
      <c r="LE298" s="13"/>
      <c r="LF298" s="13"/>
      <c r="LG298" s="13"/>
      <c r="LH298" s="13"/>
      <c r="LI298" s="13"/>
      <c r="LJ298" s="13"/>
      <c r="LK298" s="13"/>
      <c r="LL298" s="13"/>
      <c r="LM298" s="13"/>
      <c r="LN298" s="13"/>
      <c r="LO298" s="13"/>
      <c r="LP298" s="13"/>
      <c r="LQ298" s="13"/>
      <c r="LR298" s="13"/>
      <c r="LS298" s="13"/>
      <c r="LT298" s="13"/>
      <c r="LU298" s="13"/>
      <c r="LV298" s="13"/>
      <c r="LW298" s="13"/>
      <c r="LX298" s="13"/>
      <c r="LY298" s="13"/>
      <c r="LZ298" s="13"/>
      <c r="MA298" s="13"/>
      <c r="MB298" s="13"/>
      <c r="MC298" s="13"/>
      <c r="MD298" s="13"/>
      <c r="ME298" s="13"/>
      <c r="MF298" s="13"/>
      <c r="MG298" s="13"/>
      <c r="MH298" s="13"/>
      <c r="MI298" s="13"/>
      <c r="MJ298" s="13"/>
      <c r="MK298" s="13"/>
      <c r="ML298" s="13"/>
      <c r="MM298" s="13"/>
      <c r="MN298" s="13"/>
      <c r="MO298" s="13"/>
      <c r="MP298" s="13"/>
      <c r="MQ298" s="13"/>
      <c r="MR298" s="13"/>
      <c r="MS298" s="13"/>
      <c r="MT298" s="13"/>
      <c r="MU298" s="13"/>
      <c r="MV298" s="13"/>
      <c r="MW298" s="13"/>
      <c r="MX298" s="13"/>
      <c r="MY298" s="13"/>
      <c r="MZ298" s="13"/>
      <c r="NA298" s="13"/>
      <c r="NB298" s="13"/>
      <c r="NC298" s="13"/>
      <c r="ND298" s="13"/>
      <c r="NE298" s="13"/>
      <c r="NF298" s="13"/>
      <c r="NG298" s="13"/>
      <c r="NH298" s="13"/>
      <c r="NI298" s="13"/>
      <c r="NJ298" s="13"/>
      <c r="NK298" s="13"/>
      <c r="NL298" s="13"/>
      <c r="NM298" s="13"/>
      <c r="NN298" s="13"/>
      <c r="NO298" s="13"/>
      <c r="NP298" s="13"/>
      <c r="NQ298" s="13"/>
      <c r="NR298" s="13"/>
      <c r="NS298" s="13"/>
      <c r="NT298" s="13"/>
      <c r="NU298" s="13"/>
      <c r="NV298" s="13"/>
      <c r="NW298" s="13"/>
      <c r="NX298" s="13"/>
      <c r="NY298" s="13"/>
      <c r="NZ298" s="13"/>
      <c r="OA298" s="13"/>
      <c r="OB298" s="13"/>
      <c r="OC298" s="13"/>
      <c r="OD298" s="13"/>
      <c r="OE298" s="13"/>
      <c r="OF298" s="13"/>
      <c r="OG298" s="13"/>
      <c r="OH298" s="13"/>
      <c r="OI298" s="13"/>
      <c r="OJ298" s="13"/>
      <c r="OK298" s="13"/>
      <c r="OL298" s="13"/>
      <c r="OM298" s="13"/>
      <c r="ON298" s="13"/>
      <c r="OO298" s="13"/>
      <c r="OP298" s="13"/>
      <c r="OQ298" s="13"/>
      <c r="OR298" s="13"/>
      <c r="OS298" s="13"/>
      <c r="OT298" s="13"/>
      <c r="OU298" s="13"/>
      <c r="OV298" s="13"/>
      <c r="OW298" s="13"/>
      <c r="OX298" s="13"/>
      <c r="OY298" s="13"/>
      <c r="OZ298" s="13"/>
      <c r="PA298" s="13"/>
      <c r="PB298" s="13"/>
      <c r="PC298" s="13"/>
      <c r="PD298" s="13"/>
      <c r="PE298" s="13"/>
      <c r="PF298" s="13"/>
      <c r="PG298" s="13"/>
      <c r="PH298" s="13"/>
      <c r="PI298" s="13"/>
      <c r="PJ298" s="13"/>
      <c r="PK298" s="13"/>
      <c r="PL298" s="13"/>
      <c r="PM298" s="13"/>
      <c r="PN298" s="13"/>
      <c r="PO298" s="13"/>
      <c r="PP298" s="13"/>
      <c r="PQ298" s="13"/>
      <c r="PR298" s="13"/>
      <c r="PS298" s="13"/>
      <c r="PT298" s="13"/>
      <c r="PU298" s="13"/>
      <c r="PV298" s="13"/>
      <c r="PW298" s="13"/>
      <c r="PX298" s="13"/>
      <c r="PY298" s="13"/>
      <c r="PZ298" s="13"/>
      <c r="QA298" s="13"/>
      <c r="QB298" s="13"/>
      <c r="QC298" s="13"/>
      <c r="QD298" s="13"/>
      <c r="QE298" s="13"/>
      <c r="QF298" s="13"/>
      <c r="QG298" s="13"/>
      <c r="QH298" s="13"/>
      <c r="QI298" s="13"/>
      <c r="QJ298" s="13"/>
      <c r="QK298" s="13"/>
      <c r="QL298" s="13"/>
      <c r="QM298" s="13"/>
      <c r="QN298" s="13"/>
      <c r="QO298" s="13"/>
      <c r="QP298" s="13"/>
      <c r="QQ298" s="13"/>
      <c r="QR298" s="13"/>
      <c r="QS298" s="13"/>
      <c r="QT298" s="13"/>
      <c r="QU298" s="13"/>
      <c r="QV298" s="13"/>
      <c r="QW298" s="13"/>
      <c r="QX298" s="13"/>
      <c r="QY298" s="13"/>
      <c r="QZ298" s="13"/>
      <c r="RA298" s="13"/>
      <c r="RB298" s="13"/>
      <c r="RC298" s="13"/>
      <c r="RD298" s="13"/>
      <c r="RE298" s="13"/>
      <c r="RF298" s="13"/>
      <c r="RG298" s="13"/>
      <c r="RH298" s="13"/>
      <c r="RI298" s="13"/>
      <c r="RJ298" s="13"/>
      <c r="RK298" s="13"/>
      <c r="RL298" s="13"/>
      <c r="RM298" s="13"/>
      <c r="RN298" s="13"/>
      <c r="RO298" s="13"/>
      <c r="RP298" s="13"/>
      <c r="RQ298" s="13"/>
      <c r="RR298" s="13"/>
      <c r="RS298" s="13"/>
      <c r="RT298" s="13"/>
      <c r="RU298" s="13"/>
      <c r="RV298" s="13"/>
      <c r="RW298" s="13"/>
      <c r="RX298" s="13"/>
      <c r="RY298" s="13"/>
      <c r="RZ298" s="13"/>
      <c r="SA298" s="13"/>
      <c r="SB298" s="13"/>
      <c r="SC298" s="13"/>
      <c r="SD298" s="13"/>
      <c r="SE298" s="13"/>
      <c r="SF298" s="13"/>
      <c r="SG298" s="13"/>
      <c r="SH298" s="13"/>
      <c r="SI298" s="13"/>
      <c r="SJ298" s="13"/>
      <c r="SK298" s="13"/>
      <c r="SL298" s="13"/>
      <c r="SM298" s="13"/>
      <c r="SN298" s="13"/>
      <c r="SO298" s="13"/>
      <c r="SP298" s="13"/>
      <c r="SQ298" s="13"/>
      <c r="SR298" s="13"/>
      <c r="SS298" s="13"/>
      <c r="ST298" s="13"/>
      <c r="SU298" s="13"/>
      <c r="SV298" s="13"/>
      <c r="SW298" s="13"/>
      <c r="SX298" s="13"/>
      <c r="SY298" s="13"/>
      <c r="SZ298" s="13"/>
      <c r="TA298" s="13"/>
      <c r="TB298" s="13"/>
      <c r="TC298" s="13"/>
      <c r="TD298" s="13"/>
      <c r="TE298" s="13"/>
      <c r="TF298" s="13"/>
      <c r="TG298" s="13"/>
      <c r="TH298" s="13"/>
      <c r="TI298" s="13"/>
      <c r="TJ298" s="13"/>
      <c r="TK298" s="13"/>
      <c r="TL298" s="13"/>
      <c r="TM298" s="13"/>
      <c r="TN298" s="13"/>
      <c r="TO298" s="13"/>
      <c r="TP298" s="13"/>
      <c r="TQ298" s="13"/>
      <c r="TR298" s="13"/>
      <c r="TS298" s="13"/>
      <c r="TT298" s="13"/>
      <c r="TU298" s="13"/>
      <c r="TV298" s="13"/>
      <c r="TW298" s="13"/>
      <c r="TX298" s="13"/>
      <c r="TY298" s="13"/>
      <c r="TZ298" s="13"/>
      <c r="UA298" s="13"/>
      <c r="UB298" s="13"/>
      <c r="UC298" s="13"/>
      <c r="UD298" s="13"/>
      <c r="UE298" s="13"/>
      <c r="UF298" s="13"/>
      <c r="UG298" s="13"/>
      <c r="UH298" s="13"/>
      <c r="UI298" s="13"/>
      <c r="UJ298" s="13"/>
      <c r="UK298" s="13"/>
      <c r="UL298" s="13"/>
      <c r="UM298" s="13"/>
      <c r="UN298" s="13"/>
      <c r="UO298" s="13"/>
      <c r="UP298" s="13"/>
      <c r="UQ298" s="13"/>
      <c r="UR298" s="13"/>
      <c r="US298" s="13"/>
      <c r="UT298" s="13"/>
      <c r="UU298" s="13"/>
      <c r="UV298" s="13"/>
      <c r="UW298" s="13"/>
      <c r="UX298" s="13"/>
      <c r="UY298" s="13"/>
      <c r="UZ298" s="13"/>
      <c r="VA298" s="13"/>
      <c r="VB298" s="13"/>
      <c r="VC298" s="13"/>
      <c r="VD298" s="13"/>
      <c r="VE298" s="13"/>
      <c r="VF298" s="13"/>
      <c r="VG298" s="13"/>
      <c r="VH298" s="13"/>
      <c r="VI298" s="13"/>
      <c r="VJ298" s="13"/>
      <c r="VK298" s="13"/>
      <c r="VL298" s="13"/>
      <c r="VM298" s="13"/>
      <c r="VN298" s="13"/>
      <c r="VO298" s="13"/>
      <c r="VP298" s="13"/>
      <c r="VQ298" s="13"/>
      <c r="VR298" s="13"/>
      <c r="VS298" s="13"/>
      <c r="VT298" s="13"/>
      <c r="VU298" s="13"/>
      <c r="VV298" s="13"/>
      <c r="VW298" s="13"/>
      <c r="VX298" s="13"/>
      <c r="VY298" s="13"/>
      <c r="VZ298" s="13"/>
      <c r="WA298" s="13"/>
      <c r="WB298" s="13"/>
      <c r="WC298" s="13"/>
      <c r="WD298" s="13"/>
      <c r="WE298" s="13"/>
      <c r="WF298" s="13"/>
      <c r="WG298" s="13"/>
      <c r="WH298" s="13"/>
      <c r="WI298" s="13"/>
      <c r="WJ298" s="13"/>
      <c r="WK298" s="13"/>
      <c r="WL298" s="13"/>
      <c r="WM298" s="13"/>
      <c r="WN298" s="13"/>
      <c r="WO298" s="13"/>
      <c r="WP298" s="13"/>
      <c r="WQ298" s="13"/>
      <c r="WR298" s="13"/>
      <c r="WS298" s="13"/>
      <c r="WT298" s="13"/>
      <c r="WU298" s="13"/>
      <c r="WV298" s="13"/>
      <c r="WW298" s="13"/>
      <c r="WX298" s="13"/>
      <c r="WY298" s="13"/>
      <c r="WZ298" s="13"/>
      <c r="XA298" s="13"/>
      <c r="XB298" s="13"/>
      <c r="XC298" s="13"/>
      <c r="XD298" s="13"/>
      <c r="XE298" s="13"/>
      <c r="XF298" s="13"/>
      <c r="XG298" s="13"/>
      <c r="XH298" s="13"/>
      <c r="XI298" s="13"/>
      <c r="XJ298" s="13"/>
      <c r="XK298" s="13"/>
      <c r="XL298" s="13"/>
      <c r="XM298" s="13"/>
      <c r="XN298" s="13"/>
      <c r="XO298" s="13"/>
      <c r="XP298" s="13"/>
      <c r="XQ298" s="13"/>
      <c r="XR298" s="13"/>
      <c r="XS298" s="13"/>
      <c r="XT298" s="13"/>
      <c r="XU298" s="13"/>
      <c r="XV298" s="13"/>
      <c r="XW298" s="13"/>
      <c r="XX298" s="13"/>
      <c r="XY298" s="13"/>
      <c r="XZ298" s="13"/>
      <c r="YA298" s="13"/>
      <c r="YB298" s="13"/>
      <c r="YC298" s="13"/>
      <c r="YD298" s="13"/>
      <c r="YE298" s="13"/>
      <c r="YF298" s="13"/>
      <c r="YG298" s="13"/>
      <c r="YH298" s="13"/>
      <c r="YI298" s="13"/>
      <c r="YJ298" s="13"/>
      <c r="YK298" s="13"/>
      <c r="YL298" s="13"/>
      <c r="YM298" s="13"/>
      <c r="YN298" s="13"/>
      <c r="YO298" s="13"/>
      <c r="YP298" s="13"/>
      <c r="YQ298" s="13"/>
      <c r="YR298" s="13"/>
      <c r="YS298" s="13"/>
      <c r="YT298" s="13"/>
      <c r="YU298" s="13"/>
      <c r="YV298" s="13"/>
      <c r="YW298" s="13"/>
      <c r="YX298" s="13"/>
      <c r="YY298" s="13"/>
      <c r="YZ298" s="13"/>
      <c r="ZA298" s="13"/>
      <c r="ZB298" s="13"/>
      <c r="ZC298" s="13"/>
      <c r="ZD298" s="13"/>
      <c r="ZE298" s="13"/>
      <c r="ZF298" s="13"/>
      <c r="ZG298" s="13"/>
      <c r="ZH298" s="13"/>
      <c r="ZI298" s="13"/>
      <c r="ZJ298" s="13"/>
      <c r="ZK298" s="13"/>
      <c r="ZL298" s="13"/>
      <c r="ZM298" s="13"/>
      <c r="ZN298" s="13"/>
      <c r="ZO298" s="13"/>
      <c r="ZP298" s="13"/>
      <c r="ZQ298" s="13"/>
      <c r="ZR298" s="13"/>
      <c r="ZS298" s="13"/>
      <c r="ZT298" s="13"/>
      <c r="ZU298" s="13"/>
      <c r="ZV298" s="13"/>
      <c r="ZW298" s="13"/>
      <c r="ZX298" s="13"/>
      <c r="ZY298" s="13"/>
      <c r="ZZ298" s="13"/>
      <c r="AAA298" s="13"/>
      <c r="AAB298" s="13"/>
      <c r="AAC298" s="13"/>
      <c r="AAD298" s="13"/>
      <c r="AAE298" s="13"/>
      <c r="AAF298" s="13"/>
      <c r="AAG298" s="13"/>
      <c r="AAH298" s="13"/>
      <c r="AAI298" s="13"/>
      <c r="AAJ298" s="13"/>
      <c r="AAK298" s="13"/>
      <c r="AAL298" s="13"/>
      <c r="AAM298" s="13"/>
      <c r="AAN298" s="13"/>
      <c r="AAO298" s="13"/>
      <c r="AAP298" s="13"/>
      <c r="AAQ298" s="13"/>
      <c r="AAR298" s="13"/>
      <c r="AAS298" s="13"/>
      <c r="AAT298" s="13"/>
      <c r="AAU298" s="13"/>
      <c r="AAV298" s="13"/>
      <c r="AAW298" s="13"/>
      <c r="AAX298" s="13"/>
      <c r="AAY298" s="13"/>
      <c r="AAZ298" s="13"/>
      <c r="ABA298" s="13"/>
      <c r="ABB298" s="13"/>
      <c r="ABC298" s="13"/>
      <c r="ABD298" s="13"/>
      <c r="ABE298" s="13"/>
      <c r="ABF298" s="13"/>
      <c r="ABG298" s="13"/>
      <c r="ABH298" s="13"/>
      <c r="ABI298" s="13"/>
      <c r="ABJ298" s="13"/>
      <c r="ABK298" s="13"/>
      <c r="ABL298" s="13"/>
      <c r="ABM298" s="13"/>
      <c r="ABN298" s="13"/>
      <c r="ABO298" s="13"/>
      <c r="ABP298" s="13"/>
      <c r="ABQ298" s="13"/>
      <c r="ABR298" s="13"/>
      <c r="ABS298" s="13"/>
      <c r="ABT298" s="13"/>
      <c r="ABU298" s="13"/>
      <c r="ABV298" s="13"/>
      <c r="ABW298" s="13"/>
      <c r="ABX298" s="13"/>
      <c r="ABY298" s="13"/>
      <c r="ABZ298" s="13"/>
      <c r="ACA298" s="13"/>
      <c r="ACB298" s="13"/>
      <c r="ACC298" s="13"/>
      <c r="ACD298" s="13"/>
      <c r="ACE298" s="13"/>
      <c r="ACF298" s="13"/>
      <c r="ACG298" s="13"/>
      <c r="ACH298" s="13"/>
      <c r="ACI298" s="13"/>
      <c r="ACJ298" s="13"/>
      <c r="ACK298" s="13"/>
      <c r="ACL298" s="13"/>
      <c r="ACM298" s="13"/>
      <c r="ACN298" s="13"/>
      <c r="ACO298" s="13"/>
      <c r="ACP298" s="13"/>
      <c r="ACQ298" s="13"/>
      <c r="ACR298" s="13"/>
      <c r="ACS298" s="13"/>
      <c r="ACT298" s="13"/>
      <c r="ACU298" s="13"/>
      <c r="ACV298" s="13"/>
      <c r="ACW298" s="13"/>
      <c r="ACX298" s="13"/>
      <c r="ACY298" s="13"/>
      <c r="ACZ298" s="13"/>
      <c r="ADA298" s="13"/>
      <c r="ADB298" s="13"/>
      <c r="ADC298" s="13"/>
      <c r="ADD298" s="13"/>
      <c r="ADE298" s="13"/>
      <c r="ADF298" s="13"/>
      <c r="ADG298" s="13"/>
      <c r="ADH298" s="13"/>
      <c r="ADI298" s="13"/>
      <c r="ADJ298" s="13"/>
      <c r="ADK298" s="13"/>
      <c r="ADL298" s="13"/>
      <c r="ADM298" s="13"/>
      <c r="ADN298" s="13"/>
      <c r="ADO298" s="13"/>
      <c r="ADP298" s="13"/>
      <c r="ADQ298" s="13"/>
      <c r="ADR298" s="13"/>
      <c r="ADS298" s="13"/>
      <c r="ADT298" s="13"/>
      <c r="ADU298" s="13"/>
      <c r="ADV298" s="13"/>
      <c r="ADW298" s="13"/>
      <c r="ADX298" s="13"/>
      <c r="ADY298" s="13"/>
      <c r="ADZ298" s="13"/>
      <c r="AEA298" s="13"/>
      <c r="AEB298" s="13"/>
      <c r="AEC298" s="13"/>
      <c r="AED298" s="13"/>
      <c r="AEE298" s="13"/>
      <c r="AEF298" s="13"/>
      <c r="AEG298" s="13"/>
      <c r="AEH298" s="13"/>
      <c r="AEI298" s="13"/>
      <c r="AEJ298" s="13"/>
      <c r="AEK298" s="13"/>
      <c r="AEL298" s="13"/>
      <c r="AEM298" s="13"/>
      <c r="AEN298" s="13"/>
      <c r="AEO298" s="13"/>
      <c r="AEP298" s="13"/>
      <c r="AEQ298" s="13"/>
      <c r="AER298" s="13"/>
      <c r="AES298" s="13"/>
      <c r="AET298" s="13"/>
      <c r="AEU298" s="13"/>
      <c r="AEV298" s="13"/>
      <c r="AEW298" s="13"/>
      <c r="AEX298" s="13"/>
      <c r="AEY298" s="13"/>
      <c r="AEZ298" s="13"/>
      <c r="AFA298" s="13"/>
      <c r="AFB298" s="13"/>
      <c r="AFC298" s="13"/>
      <c r="AFD298" s="13"/>
      <c r="AFE298" s="13"/>
      <c r="AFF298" s="13"/>
      <c r="AFG298" s="13"/>
      <c r="AFH298" s="13"/>
      <c r="AFI298" s="13"/>
      <c r="AFJ298" s="13"/>
      <c r="AFK298" s="13"/>
      <c r="AFL298" s="13"/>
      <c r="AFM298" s="13"/>
      <c r="AFN298" s="13"/>
      <c r="AFO298" s="13"/>
      <c r="AFP298" s="13"/>
      <c r="AFQ298" s="13"/>
      <c r="AFR298" s="13"/>
      <c r="AFS298" s="13"/>
      <c r="AFT298" s="13"/>
      <c r="AFU298" s="13"/>
      <c r="AFV298" s="13"/>
      <c r="AFW298" s="13"/>
      <c r="AFX298" s="13"/>
      <c r="AFY298" s="13"/>
      <c r="AFZ298" s="13"/>
      <c r="AGA298" s="13"/>
      <c r="AGB298" s="13"/>
      <c r="AGC298" s="13"/>
      <c r="AGD298" s="13"/>
      <c r="AGE298" s="13"/>
      <c r="AGF298" s="13"/>
      <c r="AGG298" s="13"/>
      <c r="AGH298" s="13"/>
      <c r="AGI298" s="13"/>
      <c r="AGJ298" s="13"/>
      <c r="AGK298" s="13"/>
      <c r="AGL298" s="13"/>
      <c r="AGM298" s="13"/>
      <c r="AGN298" s="13"/>
      <c r="AGO298" s="13"/>
      <c r="AGP298" s="13"/>
      <c r="AGQ298" s="13"/>
      <c r="AGR298" s="13"/>
      <c r="AGS298" s="13"/>
      <c r="AGT298" s="13"/>
      <c r="AGU298" s="13"/>
      <c r="AGV298" s="13"/>
      <c r="AGW298" s="13"/>
      <c r="AGX298" s="13"/>
      <c r="AGY298" s="13"/>
      <c r="AGZ298" s="13"/>
      <c r="AHA298" s="13"/>
      <c r="AHB298" s="13"/>
      <c r="AHC298" s="13"/>
      <c r="AHD298" s="13"/>
      <c r="AHE298" s="13"/>
      <c r="AHF298" s="13"/>
      <c r="AHG298" s="13"/>
      <c r="AHH298" s="13"/>
      <c r="AHI298" s="13"/>
      <c r="AHJ298" s="13"/>
      <c r="AHK298" s="13"/>
      <c r="AHL298" s="13"/>
      <c r="AHM298" s="13"/>
      <c r="AHN298" s="13"/>
      <c r="AHO298" s="13"/>
      <c r="AHP298" s="13"/>
      <c r="AHQ298" s="13"/>
      <c r="AHR298" s="13"/>
      <c r="AHS298" s="13"/>
      <c r="AHT298" s="13"/>
      <c r="AHU298" s="13"/>
      <c r="AHV298" s="13"/>
      <c r="AHW298" s="13"/>
      <c r="AHX298" s="13"/>
      <c r="AHY298" s="13"/>
      <c r="AHZ298" s="13"/>
      <c r="AIA298" s="13"/>
      <c r="AIB298" s="13"/>
      <c r="AIC298" s="13"/>
      <c r="AID298" s="13"/>
      <c r="AIE298" s="13"/>
      <c r="AIF298" s="13"/>
      <c r="AIG298" s="13"/>
      <c r="AIH298" s="13"/>
      <c r="AII298" s="13"/>
      <c r="AIJ298" s="13"/>
      <c r="AIK298" s="13"/>
      <c r="AIL298" s="13"/>
      <c r="AIM298" s="13"/>
      <c r="AIN298" s="13"/>
      <c r="AIO298" s="13"/>
      <c r="AIP298" s="13"/>
      <c r="AIQ298" s="13"/>
      <c r="AIR298" s="13"/>
      <c r="AIS298" s="13"/>
      <c r="AIT298" s="13"/>
      <c r="AIU298" s="13"/>
      <c r="AIV298" s="13"/>
      <c r="AIW298" s="13"/>
      <c r="AIX298" s="13"/>
      <c r="AIY298" s="13"/>
      <c r="AIZ298" s="13"/>
      <c r="AJA298" s="13"/>
      <c r="AJB298" s="13"/>
      <c r="AJC298" s="13"/>
      <c r="AJD298" s="13"/>
      <c r="AJE298" s="13"/>
      <c r="AJF298" s="13"/>
      <c r="AJG298" s="13"/>
      <c r="AJH298" s="13"/>
      <c r="AJI298" s="13"/>
      <c r="AJJ298" s="13"/>
      <c r="AJK298" s="13"/>
      <c r="AJL298" s="13"/>
      <c r="AJM298" s="13"/>
      <c r="AJN298" s="13"/>
      <c r="AJO298" s="13"/>
      <c r="AJP298" s="13"/>
      <c r="AJQ298" s="13"/>
    </row>
    <row r="299" spans="1:953" s="131" customFormat="1" ht="51" customHeight="1" x14ac:dyDescent="0.2">
      <c r="A299" s="142">
        <v>261</v>
      </c>
      <c r="B299" s="91" t="s">
        <v>196</v>
      </c>
      <c r="C299" s="143" t="s">
        <v>403</v>
      </c>
      <c r="D299" s="188" t="s">
        <v>1071</v>
      </c>
      <c r="E299" s="37" t="s">
        <v>581</v>
      </c>
      <c r="F299" s="145" t="s">
        <v>10</v>
      </c>
      <c r="G299" s="146" t="s">
        <v>609</v>
      </c>
      <c r="H299" s="144" t="s">
        <v>977</v>
      </c>
      <c r="I299" s="145">
        <v>1239663</v>
      </c>
      <c r="J299" s="34" t="s">
        <v>978</v>
      </c>
      <c r="K299" s="26" t="s">
        <v>976</v>
      </c>
      <c r="L299" s="144" t="s">
        <v>977</v>
      </c>
      <c r="M299" s="188">
        <v>1239663</v>
      </c>
      <c r="N299" s="34" t="s">
        <v>978</v>
      </c>
      <c r="O299" s="26" t="s">
        <v>976</v>
      </c>
      <c r="P299" s="209" t="s">
        <v>1310</v>
      </c>
      <c r="Q299" s="50" t="s">
        <v>1316</v>
      </c>
      <c r="R299" s="50" t="s">
        <v>1328</v>
      </c>
      <c r="S299" s="316" t="s">
        <v>1390</v>
      </c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  <c r="ID299" s="13"/>
      <c r="IE299" s="13"/>
      <c r="IF299" s="13"/>
      <c r="IG299" s="13"/>
      <c r="IH299" s="13"/>
      <c r="II299" s="13"/>
      <c r="IJ299" s="13"/>
      <c r="IK299" s="13"/>
      <c r="IL299" s="13"/>
      <c r="IM299" s="13"/>
      <c r="IN299" s="13"/>
      <c r="IO299" s="13"/>
      <c r="IP299" s="13"/>
      <c r="IQ299" s="13"/>
      <c r="IR299" s="13"/>
      <c r="IS299" s="13"/>
      <c r="IT299" s="13"/>
      <c r="IU299" s="13"/>
      <c r="IV299" s="13"/>
      <c r="IW299" s="13"/>
      <c r="IX299" s="13"/>
      <c r="IY299" s="13"/>
      <c r="IZ299" s="13"/>
      <c r="JA299" s="13"/>
      <c r="JB299" s="13"/>
      <c r="JC299" s="13"/>
      <c r="JD299" s="13"/>
      <c r="JE299" s="13"/>
      <c r="JF299" s="13"/>
      <c r="JG299" s="13"/>
      <c r="JH299" s="13"/>
      <c r="JI299" s="13"/>
      <c r="JJ299" s="13"/>
      <c r="JK299" s="13"/>
      <c r="JL299" s="13"/>
      <c r="JM299" s="13"/>
      <c r="JN299" s="13"/>
      <c r="JO299" s="13"/>
      <c r="JP299" s="13"/>
      <c r="JQ299" s="13"/>
      <c r="JR299" s="13"/>
      <c r="JS299" s="13"/>
      <c r="JT299" s="13"/>
      <c r="JU299" s="13"/>
      <c r="JV299" s="13"/>
      <c r="JW299" s="13"/>
      <c r="JX299" s="13"/>
      <c r="JY299" s="13"/>
      <c r="JZ299" s="13"/>
      <c r="KA299" s="13"/>
      <c r="KB299" s="13"/>
      <c r="KC299" s="13"/>
      <c r="KD299" s="13"/>
      <c r="KE299" s="13"/>
      <c r="KF299" s="13"/>
      <c r="KG299" s="13"/>
      <c r="KH299" s="13"/>
      <c r="KI299" s="13"/>
      <c r="KJ299" s="13"/>
      <c r="KK299" s="13"/>
      <c r="KL299" s="13"/>
      <c r="KM299" s="13"/>
      <c r="KN299" s="13"/>
      <c r="KO299" s="13"/>
      <c r="KP299" s="13"/>
      <c r="KQ299" s="13"/>
      <c r="KR299" s="13"/>
      <c r="KS299" s="13"/>
      <c r="KT299" s="13"/>
      <c r="KU299" s="13"/>
      <c r="KV299" s="13"/>
      <c r="KW299" s="13"/>
      <c r="KX299" s="13"/>
      <c r="KY299" s="13"/>
      <c r="KZ299" s="13"/>
      <c r="LA299" s="13"/>
      <c r="LB299" s="13"/>
      <c r="LC299" s="13"/>
      <c r="LD299" s="13"/>
      <c r="LE299" s="13"/>
      <c r="LF299" s="13"/>
      <c r="LG299" s="13"/>
      <c r="LH299" s="13"/>
      <c r="LI299" s="13"/>
      <c r="LJ299" s="13"/>
      <c r="LK299" s="13"/>
      <c r="LL299" s="13"/>
      <c r="LM299" s="13"/>
      <c r="LN299" s="13"/>
      <c r="LO299" s="13"/>
      <c r="LP299" s="13"/>
      <c r="LQ299" s="13"/>
      <c r="LR299" s="13"/>
      <c r="LS299" s="13"/>
      <c r="LT299" s="13"/>
      <c r="LU299" s="13"/>
      <c r="LV299" s="13"/>
      <c r="LW299" s="13"/>
      <c r="LX299" s="13"/>
      <c r="LY299" s="13"/>
      <c r="LZ299" s="13"/>
      <c r="MA299" s="13"/>
      <c r="MB299" s="13"/>
      <c r="MC299" s="13"/>
      <c r="MD299" s="13"/>
      <c r="ME299" s="13"/>
      <c r="MF299" s="13"/>
      <c r="MG299" s="13"/>
      <c r="MH299" s="13"/>
      <c r="MI299" s="13"/>
      <c r="MJ299" s="13"/>
      <c r="MK299" s="13"/>
      <c r="ML299" s="13"/>
      <c r="MM299" s="13"/>
      <c r="MN299" s="13"/>
      <c r="MO299" s="13"/>
      <c r="MP299" s="13"/>
      <c r="MQ299" s="13"/>
      <c r="MR299" s="13"/>
      <c r="MS299" s="13"/>
      <c r="MT299" s="13"/>
      <c r="MU299" s="13"/>
      <c r="MV299" s="13"/>
      <c r="MW299" s="13"/>
      <c r="MX299" s="13"/>
      <c r="MY299" s="13"/>
      <c r="MZ299" s="13"/>
      <c r="NA299" s="13"/>
      <c r="NB299" s="13"/>
      <c r="NC299" s="13"/>
      <c r="ND299" s="13"/>
      <c r="NE299" s="13"/>
      <c r="NF299" s="13"/>
      <c r="NG299" s="13"/>
      <c r="NH299" s="13"/>
      <c r="NI299" s="13"/>
      <c r="NJ299" s="13"/>
      <c r="NK299" s="13"/>
      <c r="NL299" s="13"/>
      <c r="NM299" s="13"/>
      <c r="NN299" s="13"/>
      <c r="NO299" s="13"/>
      <c r="NP299" s="13"/>
      <c r="NQ299" s="13"/>
      <c r="NR299" s="13"/>
      <c r="NS299" s="13"/>
      <c r="NT299" s="13"/>
      <c r="NU299" s="13"/>
      <c r="NV299" s="13"/>
      <c r="NW299" s="13"/>
      <c r="NX299" s="13"/>
      <c r="NY299" s="13"/>
      <c r="NZ299" s="13"/>
      <c r="OA299" s="13"/>
      <c r="OB299" s="13"/>
      <c r="OC299" s="13"/>
      <c r="OD299" s="13"/>
      <c r="OE299" s="13"/>
      <c r="OF299" s="13"/>
      <c r="OG299" s="13"/>
      <c r="OH299" s="13"/>
      <c r="OI299" s="13"/>
      <c r="OJ299" s="13"/>
      <c r="OK299" s="13"/>
      <c r="OL299" s="13"/>
      <c r="OM299" s="13"/>
      <c r="ON299" s="13"/>
      <c r="OO299" s="13"/>
      <c r="OP299" s="13"/>
      <c r="OQ299" s="13"/>
      <c r="OR299" s="13"/>
      <c r="OS299" s="13"/>
      <c r="OT299" s="13"/>
      <c r="OU299" s="13"/>
      <c r="OV299" s="13"/>
      <c r="OW299" s="13"/>
      <c r="OX299" s="13"/>
      <c r="OY299" s="13"/>
      <c r="OZ299" s="13"/>
      <c r="PA299" s="13"/>
      <c r="PB299" s="13"/>
      <c r="PC299" s="13"/>
      <c r="PD299" s="13"/>
      <c r="PE299" s="13"/>
      <c r="PF299" s="13"/>
      <c r="PG299" s="13"/>
      <c r="PH299" s="13"/>
      <c r="PI299" s="13"/>
      <c r="PJ299" s="13"/>
      <c r="PK299" s="13"/>
      <c r="PL299" s="13"/>
      <c r="PM299" s="13"/>
      <c r="PN299" s="13"/>
      <c r="PO299" s="13"/>
      <c r="PP299" s="13"/>
      <c r="PQ299" s="13"/>
      <c r="PR299" s="13"/>
      <c r="PS299" s="13"/>
      <c r="PT299" s="13"/>
      <c r="PU299" s="13"/>
      <c r="PV299" s="13"/>
      <c r="PW299" s="13"/>
      <c r="PX299" s="13"/>
      <c r="PY299" s="13"/>
      <c r="PZ299" s="13"/>
      <c r="QA299" s="13"/>
      <c r="QB299" s="13"/>
      <c r="QC299" s="13"/>
      <c r="QD299" s="13"/>
      <c r="QE299" s="13"/>
      <c r="QF299" s="13"/>
      <c r="QG299" s="13"/>
      <c r="QH299" s="13"/>
      <c r="QI299" s="13"/>
      <c r="QJ299" s="13"/>
      <c r="QK299" s="13"/>
      <c r="QL299" s="13"/>
      <c r="QM299" s="13"/>
      <c r="QN299" s="13"/>
      <c r="QO299" s="13"/>
      <c r="QP299" s="13"/>
      <c r="QQ299" s="13"/>
      <c r="QR299" s="13"/>
      <c r="QS299" s="13"/>
      <c r="QT299" s="13"/>
      <c r="QU299" s="13"/>
      <c r="QV299" s="13"/>
      <c r="QW299" s="13"/>
      <c r="QX299" s="13"/>
      <c r="QY299" s="13"/>
      <c r="QZ299" s="13"/>
      <c r="RA299" s="13"/>
      <c r="RB299" s="13"/>
      <c r="RC299" s="13"/>
      <c r="RD299" s="13"/>
      <c r="RE299" s="13"/>
      <c r="RF299" s="13"/>
      <c r="RG299" s="13"/>
      <c r="RH299" s="13"/>
      <c r="RI299" s="13"/>
      <c r="RJ299" s="13"/>
      <c r="RK299" s="13"/>
      <c r="RL299" s="13"/>
      <c r="RM299" s="13"/>
      <c r="RN299" s="13"/>
      <c r="RO299" s="13"/>
      <c r="RP299" s="13"/>
      <c r="RQ299" s="13"/>
      <c r="RR299" s="13"/>
      <c r="RS299" s="13"/>
      <c r="RT299" s="13"/>
      <c r="RU299" s="13"/>
      <c r="RV299" s="13"/>
      <c r="RW299" s="13"/>
      <c r="RX299" s="13"/>
      <c r="RY299" s="13"/>
      <c r="RZ299" s="13"/>
      <c r="SA299" s="13"/>
      <c r="SB299" s="13"/>
      <c r="SC299" s="13"/>
      <c r="SD299" s="13"/>
      <c r="SE299" s="13"/>
      <c r="SF299" s="13"/>
      <c r="SG299" s="13"/>
      <c r="SH299" s="13"/>
      <c r="SI299" s="13"/>
      <c r="SJ299" s="13"/>
      <c r="SK299" s="13"/>
      <c r="SL299" s="13"/>
      <c r="SM299" s="13"/>
      <c r="SN299" s="13"/>
      <c r="SO299" s="13"/>
      <c r="SP299" s="13"/>
      <c r="SQ299" s="13"/>
      <c r="SR299" s="13"/>
      <c r="SS299" s="13"/>
      <c r="ST299" s="13"/>
      <c r="SU299" s="13"/>
      <c r="SV299" s="13"/>
      <c r="SW299" s="13"/>
      <c r="SX299" s="13"/>
      <c r="SY299" s="13"/>
      <c r="SZ299" s="13"/>
      <c r="TA299" s="13"/>
      <c r="TB299" s="13"/>
      <c r="TC299" s="13"/>
      <c r="TD299" s="13"/>
      <c r="TE299" s="13"/>
      <c r="TF299" s="13"/>
      <c r="TG299" s="13"/>
      <c r="TH299" s="13"/>
      <c r="TI299" s="13"/>
      <c r="TJ299" s="13"/>
      <c r="TK299" s="13"/>
      <c r="TL299" s="13"/>
      <c r="TM299" s="13"/>
      <c r="TN299" s="13"/>
      <c r="TO299" s="13"/>
      <c r="TP299" s="13"/>
      <c r="TQ299" s="13"/>
      <c r="TR299" s="13"/>
      <c r="TS299" s="13"/>
      <c r="TT299" s="13"/>
      <c r="TU299" s="13"/>
      <c r="TV299" s="13"/>
      <c r="TW299" s="13"/>
      <c r="TX299" s="13"/>
      <c r="TY299" s="13"/>
      <c r="TZ299" s="13"/>
      <c r="UA299" s="13"/>
      <c r="UB299" s="13"/>
      <c r="UC299" s="13"/>
      <c r="UD299" s="13"/>
      <c r="UE299" s="13"/>
      <c r="UF299" s="13"/>
      <c r="UG299" s="13"/>
      <c r="UH299" s="13"/>
      <c r="UI299" s="13"/>
      <c r="UJ299" s="13"/>
      <c r="UK299" s="13"/>
      <c r="UL299" s="13"/>
      <c r="UM299" s="13"/>
      <c r="UN299" s="13"/>
      <c r="UO299" s="13"/>
      <c r="UP299" s="13"/>
      <c r="UQ299" s="13"/>
      <c r="UR299" s="13"/>
      <c r="US299" s="13"/>
      <c r="UT299" s="13"/>
      <c r="UU299" s="13"/>
      <c r="UV299" s="13"/>
      <c r="UW299" s="13"/>
      <c r="UX299" s="13"/>
      <c r="UY299" s="13"/>
      <c r="UZ299" s="13"/>
      <c r="VA299" s="13"/>
      <c r="VB299" s="13"/>
      <c r="VC299" s="13"/>
      <c r="VD299" s="13"/>
      <c r="VE299" s="13"/>
      <c r="VF299" s="13"/>
      <c r="VG299" s="13"/>
      <c r="VH299" s="13"/>
      <c r="VI299" s="13"/>
      <c r="VJ299" s="13"/>
      <c r="VK299" s="13"/>
      <c r="VL299" s="13"/>
      <c r="VM299" s="13"/>
      <c r="VN299" s="13"/>
      <c r="VO299" s="13"/>
      <c r="VP299" s="13"/>
      <c r="VQ299" s="13"/>
      <c r="VR299" s="13"/>
      <c r="VS299" s="13"/>
      <c r="VT299" s="13"/>
      <c r="VU299" s="13"/>
      <c r="VV299" s="13"/>
      <c r="VW299" s="13"/>
      <c r="VX299" s="13"/>
      <c r="VY299" s="13"/>
      <c r="VZ299" s="13"/>
      <c r="WA299" s="13"/>
      <c r="WB299" s="13"/>
      <c r="WC299" s="13"/>
      <c r="WD299" s="13"/>
      <c r="WE299" s="13"/>
      <c r="WF299" s="13"/>
      <c r="WG299" s="13"/>
      <c r="WH299" s="13"/>
      <c r="WI299" s="13"/>
      <c r="WJ299" s="13"/>
      <c r="WK299" s="13"/>
      <c r="WL299" s="13"/>
      <c r="WM299" s="13"/>
      <c r="WN299" s="13"/>
      <c r="WO299" s="13"/>
      <c r="WP299" s="13"/>
      <c r="WQ299" s="13"/>
      <c r="WR299" s="13"/>
      <c r="WS299" s="13"/>
      <c r="WT299" s="13"/>
      <c r="WU299" s="13"/>
      <c r="WV299" s="13"/>
      <c r="WW299" s="13"/>
      <c r="WX299" s="13"/>
      <c r="WY299" s="13"/>
      <c r="WZ299" s="13"/>
      <c r="XA299" s="13"/>
      <c r="XB299" s="13"/>
      <c r="XC299" s="13"/>
      <c r="XD299" s="13"/>
      <c r="XE299" s="13"/>
      <c r="XF299" s="13"/>
      <c r="XG299" s="13"/>
      <c r="XH299" s="13"/>
      <c r="XI299" s="13"/>
      <c r="XJ299" s="13"/>
      <c r="XK299" s="13"/>
      <c r="XL299" s="13"/>
      <c r="XM299" s="13"/>
      <c r="XN299" s="13"/>
      <c r="XO299" s="13"/>
      <c r="XP299" s="13"/>
      <c r="XQ299" s="13"/>
      <c r="XR299" s="13"/>
      <c r="XS299" s="13"/>
      <c r="XT299" s="13"/>
      <c r="XU299" s="13"/>
      <c r="XV299" s="13"/>
      <c r="XW299" s="13"/>
      <c r="XX299" s="13"/>
      <c r="XY299" s="13"/>
      <c r="XZ299" s="13"/>
      <c r="YA299" s="13"/>
      <c r="YB299" s="13"/>
      <c r="YC299" s="13"/>
      <c r="YD299" s="13"/>
      <c r="YE299" s="13"/>
      <c r="YF299" s="13"/>
      <c r="YG299" s="13"/>
      <c r="YH299" s="13"/>
      <c r="YI299" s="13"/>
      <c r="YJ299" s="13"/>
      <c r="YK299" s="13"/>
      <c r="YL299" s="13"/>
      <c r="YM299" s="13"/>
      <c r="YN299" s="13"/>
      <c r="YO299" s="13"/>
      <c r="YP299" s="13"/>
      <c r="YQ299" s="13"/>
      <c r="YR299" s="13"/>
      <c r="YS299" s="13"/>
      <c r="YT299" s="13"/>
      <c r="YU299" s="13"/>
      <c r="YV299" s="13"/>
      <c r="YW299" s="13"/>
      <c r="YX299" s="13"/>
      <c r="YY299" s="13"/>
      <c r="YZ299" s="13"/>
      <c r="ZA299" s="13"/>
      <c r="ZB299" s="13"/>
      <c r="ZC299" s="13"/>
      <c r="ZD299" s="13"/>
      <c r="ZE299" s="13"/>
      <c r="ZF299" s="13"/>
      <c r="ZG299" s="13"/>
      <c r="ZH299" s="13"/>
      <c r="ZI299" s="13"/>
      <c r="ZJ299" s="13"/>
      <c r="ZK299" s="13"/>
      <c r="ZL299" s="13"/>
      <c r="ZM299" s="13"/>
      <c r="ZN299" s="13"/>
      <c r="ZO299" s="13"/>
      <c r="ZP299" s="13"/>
      <c r="ZQ299" s="13"/>
      <c r="ZR299" s="13"/>
      <c r="ZS299" s="13"/>
      <c r="ZT299" s="13"/>
      <c r="ZU299" s="13"/>
      <c r="ZV299" s="13"/>
      <c r="ZW299" s="13"/>
      <c r="ZX299" s="13"/>
      <c r="ZY299" s="13"/>
      <c r="ZZ299" s="13"/>
      <c r="AAA299" s="13"/>
      <c r="AAB299" s="13"/>
      <c r="AAC299" s="13"/>
      <c r="AAD299" s="13"/>
      <c r="AAE299" s="13"/>
      <c r="AAF299" s="13"/>
      <c r="AAG299" s="13"/>
      <c r="AAH299" s="13"/>
      <c r="AAI299" s="13"/>
      <c r="AAJ299" s="13"/>
      <c r="AAK299" s="13"/>
      <c r="AAL299" s="13"/>
      <c r="AAM299" s="13"/>
      <c r="AAN299" s="13"/>
      <c r="AAO299" s="13"/>
      <c r="AAP299" s="13"/>
      <c r="AAQ299" s="13"/>
      <c r="AAR299" s="13"/>
      <c r="AAS299" s="13"/>
      <c r="AAT299" s="13"/>
      <c r="AAU299" s="13"/>
      <c r="AAV299" s="13"/>
      <c r="AAW299" s="13"/>
      <c r="AAX299" s="13"/>
      <c r="AAY299" s="13"/>
      <c r="AAZ299" s="13"/>
      <c r="ABA299" s="13"/>
      <c r="ABB299" s="13"/>
      <c r="ABC299" s="13"/>
      <c r="ABD299" s="13"/>
      <c r="ABE299" s="13"/>
      <c r="ABF299" s="13"/>
      <c r="ABG299" s="13"/>
      <c r="ABH299" s="13"/>
      <c r="ABI299" s="13"/>
      <c r="ABJ299" s="13"/>
      <c r="ABK299" s="13"/>
      <c r="ABL299" s="13"/>
      <c r="ABM299" s="13"/>
      <c r="ABN299" s="13"/>
      <c r="ABO299" s="13"/>
      <c r="ABP299" s="13"/>
      <c r="ABQ299" s="13"/>
      <c r="ABR299" s="13"/>
      <c r="ABS299" s="13"/>
      <c r="ABT299" s="13"/>
      <c r="ABU299" s="13"/>
      <c r="ABV299" s="13"/>
      <c r="ABW299" s="13"/>
      <c r="ABX299" s="13"/>
      <c r="ABY299" s="13"/>
      <c r="ABZ299" s="13"/>
      <c r="ACA299" s="13"/>
      <c r="ACB299" s="13"/>
      <c r="ACC299" s="13"/>
      <c r="ACD299" s="13"/>
      <c r="ACE299" s="13"/>
      <c r="ACF299" s="13"/>
      <c r="ACG299" s="13"/>
      <c r="ACH299" s="13"/>
      <c r="ACI299" s="13"/>
      <c r="ACJ299" s="13"/>
      <c r="ACK299" s="13"/>
      <c r="ACL299" s="13"/>
      <c r="ACM299" s="13"/>
      <c r="ACN299" s="13"/>
      <c r="ACO299" s="13"/>
      <c r="ACP299" s="13"/>
      <c r="ACQ299" s="13"/>
      <c r="ACR299" s="13"/>
      <c r="ACS299" s="13"/>
      <c r="ACT299" s="13"/>
      <c r="ACU299" s="13"/>
      <c r="ACV299" s="13"/>
      <c r="ACW299" s="13"/>
      <c r="ACX299" s="13"/>
      <c r="ACY299" s="13"/>
      <c r="ACZ299" s="13"/>
      <c r="ADA299" s="13"/>
      <c r="ADB299" s="13"/>
      <c r="ADC299" s="13"/>
      <c r="ADD299" s="13"/>
      <c r="ADE299" s="13"/>
      <c r="ADF299" s="13"/>
      <c r="ADG299" s="13"/>
      <c r="ADH299" s="13"/>
      <c r="ADI299" s="13"/>
      <c r="ADJ299" s="13"/>
      <c r="ADK299" s="13"/>
      <c r="ADL299" s="13"/>
      <c r="ADM299" s="13"/>
      <c r="ADN299" s="13"/>
      <c r="ADO299" s="13"/>
      <c r="ADP299" s="13"/>
      <c r="ADQ299" s="13"/>
      <c r="ADR299" s="13"/>
      <c r="ADS299" s="13"/>
      <c r="ADT299" s="13"/>
      <c r="ADU299" s="13"/>
      <c r="ADV299" s="13"/>
      <c r="ADW299" s="13"/>
      <c r="ADX299" s="13"/>
      <c r="ADY299" s="13"/>
      <c r="ADZ299" s="13"/>
      <c r="AEA299" s="13"/>
      <c r="AEB299" s="13"/>
      <c r="AEC299" s="13"/>
      <c r="AED299" s="13"/>
      <c r="AEE299" s="13"/>
      <c r="AEF299" s="13"/>
      <c r="AEG299" s="13"/>
      <c r="AEH299" s="13"/>
      <c r="AEI299" s="13"/>
      <c r="AEJ299" s="13"/>
      <c r="AEK299" s="13"/>
      <c r="AEL299" s="13"/>
      <c r="AEM299" s="13"/>
      <c r="AEN299" s="13"/>
      <c r="AEO299" s="13"/>
      <c r="AEP299" s="13"/>
      <c r="AEQ299" s="13"/>
      <c r="AER299" s="13"/>
      <c r="AES299" s="13"/>
      <c r="AET299" s="13"/>
      <c r="AEU299" s="13"/>
      <c r="AEV299" s="13"/>
      <c r="AEW299" s="13"/>
      <c r="AEX299" s="13"/>
      <c r="AEY299" s="13"/>
      <c r="AEZ299" s="13"/>
      <c r="AFA299" s="13"/>
      <c r="AFB299" s="13"/>
      <c r="AFC299" s="13"/>
      <c r="AFD299" s="13"/>
      <c r="AFE299" s="13"/>
      <c r="AFF299" s="13"/>
      <c r="AFG299" s="13"/>
      <c r="AFH299" s="13"/>
      <c r="AFI299" s="13"/>
      <c r="AFJ299" s="13"/>
      <c r="AFK299" s="13"/>
      <c r="AFL299" s="13"/>
      <c r="AFM299" s="13"/>
      <c r="AFN299" s="13"/>
      <c r="AFO299" s="13"/>
      <c r="AFP299" s="13"/>
      <c r="AFQ299" s="13"/>
      <c r="AFR299" s="13"/>
      <c r="AFS299" s="13"/>
      <c r="AFT299" s="13"/>
      <c r="AFU299" s="13"/>
      <c r="AFV299" s="13"/>
      <c r="AFW299" s="13"/>
      <c r="AFX299" s="13"/>
      <c r="AFY299" s="13"/>
      <c r="AFZ299" s="13"/>
      <c r="AGA299" s="13"/>
      <c r="AGB299" s="13"/>
      <c r="AGC299" s="13"/>
      <c r="AGD299" s="13"/>
      <c r="AGE299" s="13"/>
      <c r="AGF299" s="13"/>
      <c r="AGG299" s="13"/>
      <c r="AGH299" s="13"/>
      <c r="AGI299" s="13"/>
      <c r="AGJ299" s="13"/>
      <c r="AGK299" s="13"/>
      <c r="AGL299" s="13"/>
      <c r="AGM299" s="13"/>
      <c r="AGN299" s="13"/>
      <c r="AGO299" s="13"/>
      <c r="AGP299" s="13"/>
      <c r="AGQ299" s="13"/>
      <c r="AGR299" s="13"/>
      <c r="AGS299" s="13"/>
      <c r="AGT299" s="13"/>
      <c r="AGU299" s="13"/>
      <c r="AGV299" s="13"/>
      <c r="AGW299" s="13"/>
      <c r="AGX299" s="13"/>
      <c r="AGY299" s="13"/>
      <c r="AGZ299" s="13"/>
      <c r="AHA299" s="13"/>
      <c r="AHB299" s="13"/>
      <c r="AHC299" s="13"/>
      <c r="AHD299" s="13"/>
      <c r="AHE299" s="13"/>
      <c r="AHF299" s="13"/>
      <c r="AHG299" s="13"/>
      <c r="AHH299" s="13"/>
      <c r="AHI299" s="13"/>
      <c r="AHJ299" s="13"/>
      <c r="AHK299" s="13"/>
      <c r="AHL299" s="13"/>
      <c r="AHM299" s="13"/>
      <c r="AHN299" s="13"/>
      <c r="AHO299" s="13"/>
      <c r="AHP299" s="13"/>
      <c r="AHQ299" s="13"/>
      <c r="AHR299" s="13"/>
      <c r="AHS299" s="13"/>
      <c r="AHT299" s="13"/>
      <c r="AHU299" s="13"/>
      <c r="AHV299" s="13"/>
      <c r="AHW299" s="13"/>
      <c r="AHX299" s="13"/>
      <c r="AHY299" s="13"/>
      <c r="AHZ299" s="13"/>
      <c r="AIA299" s="13"/>
      <c r="AIB299" s="13"/>
      <c r="AIC299" s="13"/>
      <c r="AID299" s="13"/>
      <c r="AIE299" s="13"/>
      <c r="AIF299" s="13"/>
      <c r="AIG299" s="13"/>
      <c r="AIH299" s="13"/>
      <c r="AII299" s="13"/>
      <c r="AIJ299" s="13"/>
      <c r="AIK299" s="13"/>
      <c r="AIL299" s="13"/>
      <c r="AIM299" s="13"/>
      <c r="AIN299" s="13"/>
      <c r="AIO299" s="13"/>
      <c r="AIP299" s="13"/>
      <c r="AIQ299" s="13"/>
      <c r="AIR299" s="13"/>
      <c r="AIS299" s="13"/>
      <c r="AIT299" s="13"/>
      <c r="AIU299" s="13"/>
      <c r="AIV299" s="13"/>
      <c r="AIW299" s="13"/>
      <c r="AIX299" s="13"/>
      <c r="AIY299" s="13"/>
      <c r="AIZ299" s="13"/>
      <c r="AJA299" s="13"/>
      <c r="AJB299" s="13"/>
      <c r="AJC299" s="13"/>
      <c r="AJD299" s="13"/>
      <c r="AJE299" s="13"/>
      <c r="AJF299" s="13"/>
      <c r="AJG299" s="13"/>
      <c r="AJH299" s="13"/>
      <c r="AJI299" s="13"/>
      <c r="AJJ299" s="13"/>
      <c r="AJK299" s="13"/>
      <c r="AJL299" s="13"/>
      <c r="AJM299" s="13"/>
      <c r="AJN299" s="13"/>
      <c r="AJO299" s="13"/>
      <c r="AJP299" s="13"/>
      <c r="AJQ299" s="13"/>
    </row>
    <row r="300" spans="1:953" s="13" customFormat="1" ht="12.75" hidden="1" customHeight="1" x14ac:dyDescent="0.2">
      <c r="A300" s="261">
        <v>262</v>
      </c>
      <c r="B300" s="197" t="s">
        <v>263</v>
      </c>
      <c r="C300" s="245" t="s">
        <v>363</v>
      </c>
      <c r="D300" s="196" t="s">
        <v>11</v>
      </c>
      <c r="E300" s="244" t="s">
        <v>580</v>
      </c>
      <c r="F300" s="196" t="s">
        <v>264</v>
      </c>
      <c r="G300" s="246" t="s">
        <v>616</v>
      </c>
      <c r="H300" s="263" t="s">
        <v>265</v>
      </c>
      <c r="I300" s="264">
        <v>2881236</v>
      </c>
      <c r="J300" s="263" t="s">
        <v>266</v>
      </c>
      <c r="K300" s="265">
        <f>IFERROR(VLOOKUP($H300,[1]Gestores!$A$1:$C$300,3,FALSE),"Nenhum retorno")</f>
        <v>2881236</v>
      </c>
      <c r="L300" s="263" t="s">
        <v>265</v>
      </c>
      <c r="M300" s="264">
        <v>2881236</v>
      </c>
      <c r="N300" s="263" t="s">
        <v>266</v>
      </c>
      <c r="O300" s="266">
        <f>IFERROR(VLOOKUP($J300,[1]Gestores!$A$1:$C$300,3,FALSE),"Nenhum retorno")</f>
        <v>2209110</v>
      </c>
      <c r="P300" s="277" t="s">
        <v>1360</v>
      </c>
      <c r="Q300" s="224" t="s">
        <v>1315</v>
      </c>
      <c r="R300" s="224"/>
      <c r="S300" s="224"/>
    </row>
    <row r="301" spans="1:953" s="13" customFormat="1" ht="12.75" hidden="1" customHeight="1" x14ac:dyDescent="0.2">
      <c r="A301" s="261">
        <v>263</v>
      </c>
      <c r="B301" s="197" t="s">
        <v>280</v>
      </c>
      <c r="C301" s="245" t="s">
        <v>364</v>
      </c>
      <c r="D301" s="196" t="s">
        <v>11</v>
      </c>
      <c r="E301" s="244" t="s">
        <v>580</v>
      </c>
      <c r="F301" s="196" t="s">
        <v>281</v>
      </c>
      <c r="G301" s="246" t="s">
        <v>601</v>
      </c>
      <c r="H301" s="244" t="s">
        <v>282</v>
      </c>
      <c r="I301" s="264">
        <v>2114094</v>
      </c>
      <c r="J301" s="247" t="s">
        <v>283</v>
      </c>
      <c r="K301" s="259">
        <v>1224320</v>
      </c>
      <c r="L301" s="244" t="s">
        <v>282</v>
      </c>
      <c r="M301" s="264">
        <v>2114094</v>
      </c>
      <c r="N301" s="247" t="s">
        <v>283</v>
      </c>
      <c r="O301" s="267">
        <f>IFERROR(VLOOKUP($J301,[1]Gestores!$A$1:$C$300,3,FALSE),"Nenhum retorno")</f>
        <v>1224320</v>
      </c>
      <c r="P301" s="277" t="s">
        <v>1360</v>
      </c>
      <c r="Q301" s="224" t="s">
        <v>1315</v>
      </c>
      <c r="R301" s="224"/>
      <c r="S301" s="224"/>
    </row>
    <row r="302" spans="1:953" s="13" customFormat="1" ht="50.1" hidden="1" customHeight="1" x14ac:dyDescent="0.2">
      <c r="A302" s="279">
        <v>264</v>
      </c>
      <c r="B302" s="235" t="s">
        <v>51</v>
      </c>
      <c r="C302" s="232" t="s">
        <v>365</v>
      </c>
      <c r="D302" s="234" t="s">
        <v>11</v>
      </c>
      <c r="E302" s="236" t="s">
        <v>580</v>
      </c>
      <c r="F302" s="234" t="s">
        <v>52</v>
      </c>
      <c r="G302" s="237" t="s">
        <v>602</v>
      </c>
      <c r="H302" s="236" t="s">
        <v>53</v>
      </c>
      <c r="I302" s="298">
        <v>6233779</v>
      </c>
      <c r="J302" s="236" t="s">
        <v>349</v>
      </c>
      <c r="K302" s="234">
        <v>1920359</v>
      </c>
      <c r="L302" s="236" t="s">
        <v>53</v>
      </c>
      <c r="M302" s="298">
        <v>6233779</v>
      </c>
      <c r="N302" s="236" t="s">
        <v>349</v>
      </c>
      <c r="O302" s="238">
        <v>1920359</v>
      </c>
      <c r="P302" s="201" t="s">
        <v>1311</v>
      </c>
      <c r="Q302" s="41" t="s">
        <v>1316</v>
      </c>
      <c r="R302" s="223" t="s">
        <v>1419</v>
      </c>
      <c r="S302" s="189"/>
    </row>
    <row r="303" spans="1:953" s="13" customFormat="1" ht="50.1" hidden="1" customHeight="1" x14ac:dyDescent="0.2">
      <c r="A303" s="279">
        <v>265</v>
      </c>
      <c r="B303" s="235" t="s">
        <v>61</v>
      </c>
      <c r="C303" s="232" t="s">
        <v>366</v>
      </c>
      <c r="D303" s="234" t="s">
        <v>11</v>
      </c>
      <c r="E303" s="236" t="s">
        <v>580</v>
      </c>
      <c r="F303" s="234" t="s">
        <v>52</v>
      </c>
      <c r="G303" s="237" t="s">
        <v>602</v>
      </c>
      <c r="H303" s="236" t="s">
        <v>53</v>
      </c>
      <c r="I303" s="298">
        <v>6233779</v>
      </c>
      <c r="J303" s="236" t="s">
        <v>349</v>
      </c>
      <c r="K303" s="234">
        <v>1920359</v>
      </c>
      <c r="L303" s="236" t="s">
        <v>53</v>
      </c>
      <c r="M303" s="298">
        <v>6233779</v>
      </c>
      <c r="N303" s="236" t="s">
        <v>349</v>
      </c>
      <c r="O303" s="238">
        <v>1920359</v>
      </c>
      <c r="P303" s="210" t="s">
        <v>1341</v>
      </c>
      <c r="Q303" s="41" t="s">
        <v>1316</v>
      </c>
      <c r="R303" s="223" t="s">
        <v>1419</v>
      </c>
      <c r="S303" s="189"/>
    </row>
    <row r="304" spans="1:953" s="13" customFormat="1" ht="50.1" hidden="1" customHeight="1" x14ac:dyDescent="0.2">
      <c r="A304" s="279">
        <v>266</v>
      </c>
      <c r="B304" s="235" t="s">
        <v>434</v>
      </c>
      <c r="C304" s="232" t="s">
        <v>366</v>
      </c>
      <c r="D304" s="234" t="s">
        <v>11</v>
      </c>
      <c r="E304" s="236" t="s">
        <v>580</v>
      </c>
      <c r="F304" s="234" t="s">
        <v>52</v>
      </c>
      <c r="G304" s="237" t="s">
        <v>602</v>
      </c>
      <c r="H304" s="236" t="s">
        <v>53</v>
      </c>
      <c r="I304" s="298">
        <v>6233779</v>
      </c>
      <c r="J304" s="235" t="s">
        <v>349</v>
      </c>
      <c r="K304" s="234">
        <v>1920359</v>
      </c>
      <c r="L304" s="236" t="s">
        <v>53</v>
      </c>
      <c r="M304" s="298">
        <v>6233779</v>
      </c>
      <c r="N304" s="235" t="s">
        <v>349</v>
      </c>
      <c r="O304" s="238">
        <v>1920359</v>
      </c>
      <c r="P304" s="206" t="s">
        <v>1309</v>
      </c>
      <c r="Q304" s="41" t="s">
        <v>1316</v>
      </c>
      <c r="R304" s="223" t="s">
        <v>1419</v>
      </c>
      <c r="S304" s="189"/>
    </row>
    <row r="305" spans="1:20" s="13" customFormat="1" ht="50.1" customHeight="1" x14ac:dyDescent="0.2">
      <c r="A305" s="279">
        <v>267</v>
      </c>
      <c r="B305" s="235" t="s">
        <v>180</v>
      </c>
      <c r="C305" s="232" t="s">
        <v>367</v>
      </c>
      <c r="D305" s="234" t="s">
        <v>11</v>
      </c>
      <c r="E305" s="236" t="s">
        <v>580</v>
      </c>
      <c r="F305" s="234" t="s">
        <v>52</v>
      </c>
      <c r="G305" s="237" t="s">
        <v>602</v>
      </c>
      <c r="H305" s="236" t="s">
        <v>53</v>
      </c>
      <c r="I305" s="298">
        <v>6233779</v>
      </c>
      <c r="J305" s="236" t="s">
        <v>349</v>
      </c>
      <c r="K305" s="234">
        <v>1920359</v>
      </c>
      <c r="L305" s="236" t="s">
        <v>53</v>
      </c>
      <c r="M305" s="298">
        <v>6233779</v>
      </c>
      <c r="N305" s="236" t="s">
        <v>349</v>
      </c>
      <c r="O305" s="238">
        <v>1920359</v>
      </c>
      <c r="P305" s="195" t="s">
        <v>1310</v>
      </c>
      <c r="Q305" s="41" t="s">
        <v>1316</v>
      </c>
      <c r="R305" s="223" t="s">
        <v>1419</v>
      </c>
      <c r="S305" s="189"/>
    </row>
    <row r="306" spans="1:20" s="13" customFormat="1" ht="50.1" hidden="1" customHeight="1" x14ac:dyDescent="0.2">
      <c r="A306" s="279">
        <v>268</v>
      </c>
      <c r="B306" s="235" t="s">
        <v>205</v>
      </c>
      <c r="C306" s="232" t="s">
        <v>368</v>
      </c>
      <c r="D306" s="234" t="s">
        <v>11</v>
      </c>
      <c r="E306" s="236" t="s">
        <v>580</v>
      </c>
      <c r="F306" s="234" t="s">
        <v>52</v>
      </c>
      <c r="G306" s="237" t="s">
        <v>602</v>
      </c>
      <c r="H306" s="236" t="s">
        <v>53</v>
      </c>
      <c r="I306" s="298">
        <v>6233779</v>
      </c>
      <c r="J306" s="236" t="s">
        <v>349</v>
      </c>
      <c r="K306" s="234">
        <v>1920359</v>
      </c>
      <c r="L306" s="236" t="s">
        <v>53</v>
      </c>
      <c r="M306" s="298">
        <v>6233779</v>
      </c>
      <c r="N306" s="236" t="s">
        <v>349</v>
      </c>
      <c r="O306" s="238">
        <v>1920359</v>
      </c>
      <c r="P306" s="206" t="s">
        <v>1309</v>
      </c>
      <c r="Q306" s="41" t="s">
        <v>1316</v>
      </c>
      <c r="R306" s="223" t="s">
        <v>1419</v>
      </c>
      <c r="S306" s="189"/>
    </row>
    <row r="307" spans="1:20" s="13" customFormat="1" ht="114.75" hidden="1" customHeight="1" x14ac:dyDescent="0.2">
      <c r="A307" s="279">
        <v>269</v>
      </c>
      <c r="B307" s="236" t="s">
        <v>9</v>
      </c>
      <c r="C307" s="232" t="s">
        <v>369</v>
      </c>
      <c r="D307" s="234" t="s">
        <v>11</v>
      </c>
      <c r="E307" s="236" t="s">
        <v>580</v>
      </c>
      <c r="F307" s="234" t="s">
        <v>10</v>
      </c>
      <c r="G307" s="237" t="s">
        <v>603</v>
      </c>
      <c r="H307" s="236" t="s">
        <v>12</v>
      </c>
      <c r="I307" s="298">
        <v>1943825</v>
      </c>
      <c r="J307" s="301" t="s">
        <v>13</v>
      </c>
      <c r="K307" s="234">
        <v>241900</v>
      </c>
      <c r="L307" s="236" t="s">
        <v>12</v>
      </c>
      <c r="M307" s="298">
        <v>1943825</v>
      </c>
      <c r="N307" s="301" t="s">
        <v>13</v>
      </c>
      <c r="O307" s="238">
        <f>IFERROR(VLOOKUP($J307,[1]Gestores!$A$1:$C$300,3,FALSE),"Nenhum retorno")</f>
        <v>241900</v>
      </c>
      <c r="P307" s="206" t="s">
        <v>1309</v>
      </c>
      <c r="Q307" s="41" t="s">
        <v>1316</v>
      </c>
      <c r="R307" s="223" t="s">
        <v>1411</v>
      </c>
      <c r="S307" s="299" t="s">
        <v>1420</v>
      </c>
      <c r="T307" s="315"/>
    </row>
    <row r="308" spans="1:20" s="13" customFormat="1" ht="38.25" hidden="1" customHeight="1" x14ac:dyDescent="0.2">
      <c r="A308" s="261">
        <v>270</v>
      </c>
      <c r="B308" s="197" t="s">
        <v>141</v>
      </c>
      <c r="C308" s="67" t="s">
        <v>370</v>
      </c>
      <c r="D308" s="196" t="s">
        <v>11</v>
      </c>
      <c r="E308" s="64" t="s">
        <v>580</v>
      </c>
      <c r="F308" s="196" t="s">
        <v>10</v>
      </c>
      <c r="G308" s="65" t="s">
        <v>603</v>
      </c>
      <c r="H308" s="244" t="s">
        <v>361</v>
      </c>
      <c r="I308" s="300">
        <v>479632</v>
      </c>
      <c r="J308" s="197" t="s">
        <v>142</v>
      </c>
      <c r="K308" s="196">
        <v>528536</v>
      </c>
      <c r="L308" s="244" t="s">
        <v>361</v>
      </c>
      <c r="M308" s="300">
        <v>479632</v>
      </c>
      <c r="N308" s="197" t="s">
        <v>142</v>
      </c>
      <c r="O308" s="200">
        <v>528536</v>
      </c>
      <c r="P308" s="242" t="s">
        <v>1360</v>
      </c>
      <c r="Q308" s="243" t="s">
        <v>1315</v>
      </c>
      <c r="R308" s="243" t="s">
        <v>1412</v>
      </c>
      <c r="S308" s="224"/>
    </row>
    <row r="309" spans="1:20" s="13" customFormat="1" ht="51" hidden="1" customHeight="1" x14ac:dyDescent="0.2">
      <c r="A309" s="261">
        <v>271</v>
      </c>
      <c r="B309" s="197" t="s">
        <v>202</v>
      </c>
      <c r="C309" s="67" t="s">
        <v>371</v>
      </c>
      <c r="D309" s="196" t="s">
        <v>11</v>
      </c>
      <c r="E309" s="64" t="s">
        <v>580</v>
      </c>
      <c r="F309" s="196" t="s">
        <v>10</v>
      </c>
      <c r="G309" s="65" t="s">
        <v>603</v>
      </c>
      <c r="H309" s="244" t="s">
        <v>12</v>
      </c>
      <c r="I309" s="300">
        <v>1943825</v>
      </c>
      <c r="J309" s="244" t="s">
        <v>13</v>
      </c>
      <c r="K309" s="196">
        <v>1943825</v>
      </c>
      <c r="L309" s="244" t="s">
        <v>12</v>
      </c>
      <c r="M309" s="300">
        <v>1943825</v>
      </c>
      <c r="N309" s="244" t="s">
        <v>13</v>
      </c>
      <c r="O309" s="200">
        <v>241900</v>
      </c>
      <c r="P309" s="242" t="s">
        <v>1360</v>
      </c>
      <c r="Q309" s="243" t="s">
        <v>1315</v>
      </c>
      <c r="R309" s="243" t="s">
        <v>1413</v>
      </c>
      <c r="S309" s="224"/>
    </row>
    <row r="310" spans="1:20" s="13" customFormat="1" ht="12.75" hidden="1" customHeight="1" x14ac:dyDescent="0.2">
      <c r="A310" s="86">
        <v>272</v>
      </c>
      <c r="B310" s="29" t="s">
        <v>56</v>
      </c>
      <c r="C310" s="30" t="s">
        <v>1161</v>
      </c>
      <c r="D310" s="66" t="s">
        <v>1</v>
      </c>
      <c r="E310" s="27" t="s">
        <v>585</v>
      </c>
      <c r="F310" s="66" t="s">
        <v>57</v>
      </c>
      <c r="G310" s="65" t="s">
        <v>599</v>
      </c>
      <c r="H310" s="31" t="s">
        <v>1162</v>
      </c>
      <c r="I310" s="19">
        <v>1439377</v>
      </c>
      <c r="J310" s="27" t="s">
        <v>1082</v>
      </c>
      <c r="K310" s="19">
        <v>1931873</v>
      </c>
      <c r="L310" s="31" t="s">
        <v>659</v>
      </c>
      <c r="M310" s="19">
        <v>534841</v>
      </c>
      <c r="N310" s="27" t="s">
        <v>734</v>
      </c>
      <c r="O310" s="19"/>
      <c r="P310" s="210" t="s">
        <v>1312</v>
      </c>
      <c r="Q310" s="189" t="s">
        <v>1316</v>
      </c>
      <c r="R310" s="189"/>
      <c r="S310" s="189"/>
    </row>
    <row r="311" spans="1:20" s="13" customFormat="1" ht="12.75" hidden="1" customHeight="1" x14ac:dyDescent="0.2">
      <c r="A311" s="86">
        <v>273</v>
      </c>
      <c r="B311" s="29" t="s">
        <v>201</v>
      </c>
      <c r="C311" s="30" t="s">
        <v>438</v>
      </c>
      <c r="D311" s="66" t="s">
        <v>1</v>
      </c>
      <c r="E311" s="27" t="s">
        <v>585</v>
      </c>
      <c r="F311" s="66" t="s">
        <v>57</v>
      </c>
      <c r="G311" s="65" t="s">
        <v>599</v>
      </c>
      <c r="H311" s="31" t="s">
        <v>1163</v>
      </c>
      <c r="I311" s="19">
        <v>1300486</v>
      </c>
      <c r="J311" s="27" t="s">
        <v>1164</v>
      </c>
      <c r="K311" s="19">
        <v>2129263</v>
      </c>
      <c r="L311" s="27" t="s">
        <v>659</v>
      </c>
      <c r="M311" s="19">
        <v>534841</v>
      </c>
      <c r="N311" s="27" t="s">
        <v>734</v>
      </c>
      <c r="O311" s="19"/>
      <c r="P311" s="201" t="s">
        <v>1311</v>
      </c>
      <c r="Q311" s="189" t="s">
        <v>1316</v>
      </c>
      <c r="R311" s="189"/>
      <c r="S311" s="189"/>
    </row>
    <row r="312" spans="1:20" s="13" customFormat="1" ht="12.75" hidden="1" customHeight="1" x14ac:dyDescent="0.2">
      <c r="A312" s="86">
        <v>274</v>
      </c>
      <c r="B312" s="29" t="s">
        <v>191</v>
      </c>
      <c r="C312" s="30" t="s">
        <v>439</v>
      </c>
      <c r="D312" s="66" t="s">
        <v>1</v>
      </c>
      <c r="E312" s="27" t="s">
        <v>585</v>
      </c>
      <c r="F312" s="66" t="s">
        <v>57</v>
      </c>
      <c r="G312" s="65" t="s">
        <v>599</v>
      </c>
      <c r="H312" s="31" t="s">
        <v>660</v>
      </c>
      <c r="I312" s="19">
        <v>2343544</v>
      </c>
      <c r="J312" s="27" t="s">
        <v>753</v>
      </c>
      <c r="K312" s="19">
        <v>1774420</v>
      </c>
      <c r="L312" s="27" t="s">
        <v>659</v>
      </c>
      <c r="M312" s="19">
        <v>534842</v>
      </c>
      <c r="N312" s="27" t="s">
        <v>734</v>
      </c>
      <c r="O312" s="19"/>
      <c r="P312" s="201" t="s">
        <v>1311</v>
      </c>
      <c r="Q312" s="189" t="s">
        <v>1316</v>
      </c>
      <c r="R312" s="189"/>
      <c r="S312" s="189"/>
    </row>
    <row r="313" spans="1:20" s="13" customFormat="1" ht="38.25" hidden="1" customHeight="1" x14ac:dyDescent="0.2">
      <c r="A313" s="86">
        <v>275</v>
      </c>
      <c r="B313" s="29" t="s">
        <v>751</v>
      </c>
      <c r="C313" s="30" t="s">
        <v>752</v>
      </c>
      <c r="D313" s="66" t="s">
        <v>1</v>
      </c>
      <c r="E313" s="27" t="s">
        <v>585</v>
      </c>
      <c r="F313" s="66" t="s">
        <v>57</v>
      </c>
      <c r="G313" s="65" t="s">
        <v>599</v>
      </c>
      <c r="H313" s="31" t="s">
        <v>838</v>
      </c>
      <c r="I313" s="19">
        <v>2692011</v>
      </c>
      <c r="J313" s="30" t="s">
        <v>839</v>
      </c>
      <c r="K313" s="38" t="s">
        <v>840</v>
      </c>
      <c r="L313" s="31" t="s">
        <v>838</v>
      </c>
      <c r="M313" s="19">
        <v>2692011</v>
      </c>
      <c r="N313" s="27" t="s">
        <v>734</v>
      </c>
      <c r="O313" s="19"/>
      <c r="P313" s="201" t="s">
        <v>1311</v>
      </c>
      <c r="Q313" s="41" t="s">
        <v>1316</v>
      </c>
      <c r="R313" s="41"/>
      <c r="S313" s="189"/>
    </row>
    <row r="314" spans="1:20" s="13" customFormat="1" ht="25.5" hidden="1" customHeight="1" x14ac:dyDescent="0.2">
      <c r="A314" s="86">
        <v>276</v>
      </c>
      <c r="B314" s="29" t="s">
        <v>841</v>
      </c>
      <c r="C314" s="30" t="s">
        <v>842</v>
      </c>
      <c r="D314" s="66" t="s">
        <v>1</v>
      </c>
      <c r="E314" s="27" t="s">
        <v>585</v>
      </c>
      <c r="F314" s="66" t="s">
        <v>57</v>
      </c>
      <c r="G314" s="65" t="s">
        <v>599</v>
      </c>
      <c r="H314" s="31" t="s">
        <v>838</v>
      </c>
      <c r="I314" s="19">
        <v>2692011</v>
      </c>
      <c r="J314" s="30" t="s">
        <v>843</v>
      </c>
      <c r="K314" s="38" t="s">
        <v>845</v>
      </c>
      <c r="L314" s="31" t="s">
        <v>838</v>
      </c>
      <c r="M314" s="19">
        <v>2692011</v>
      </c>
      <c r="N314" s="27" t="s">
        <v>734</v>
      </c>
      <c r="O314" s="19"/>
      <c r="P314" s="201" t="s">
        <v>1311</v>
      </c>
      <c r="Q314" s="41" t="s">
        <v>1316</v>
      </c>
      <c r="R314" s="41"/>
      <c r="S314" s="189"/>
    </row>
    <row r="315" spans="1:20" s="13" customFormat="1" ht="25.5" hidden="1" customHeight="1" x14ac:dyDescent="0.2">
      <c r="A315" s="86">
        <v>277</v>
      </c>
      <c r="B315" s="29" t="s">
        <v>203</v>
      </c>
      <c r="C315" s="30" t="s">
        <v>440</v>
      </c>
      <c r="D315" s="66" t="s">
        <v>1</v>
      </c>
      <c r="E315" s="27" t="s">
        <v>585</v>
      </c>
      <c r="F315" s="66" t="s">
        <v>57</v>
      </c>
      <c r="G315" s="65" t="s">
        <v>599</v>
      </c>
      <c r="H315" s="31" t="s">
        <v>662</v>
      </c>
      <c r="I315" s="19">
        <v>1766287</v>
      </c>
      <c r="J315" s="30" t="s">
        <v>783</v>
      </c>
      <c r="K315" s="38" t="s">
        <v>784</v>
      </c>
      <c r="L315" s="31" t="s">
        <v>659</v>
      </c>
      <c r="M315" s="19">
        <v>534841</v>
      </c>
      <c r="N315" s="27" t="s">
        <v>734</v>
      </c>
      <c r="O315" s="19"/>
      <c r="P315" s="201" t="s">
        <v>1311</v>
      </c>
      <c r="Q315" s="41" t="s">
        <v>1316</v>
      </c>
      <c r="R315" s="41"/>
      <c r="S315" s="189"/>
    </row>
    <row r="316" spans="1:20" s="13" customFormat="1" ht="25.5" hidden="1" customHeight="1" x14ac:dyDescent="0.2">
      <c r="A316" s="86">
        <v>278</v>
      </c>
      <c r="B316" s="32" t="s">
        <v>262</v>
      </c>
      <c r="C316" s="62" t="s">
        <v>454</v>
      </c>
      <c r="D316" s="66" t="s">
        <v>1</v>
      </c>
      <c r="E316" s="27" t="s">
        <v>585</v>
      </c>
      <c r="F316" s="66" t="s">
        <v>57</v>
      </c>
      <c r="G316" s="65" t="s">
        <v>599</v>
      </c>
      <c r="H316" s="31" t="s">
        <v>662</v>
      </c>
      <c r="I316" s="19">
        <v>1766287</v>
      </c>
      <c r="J316" s="30" t="s">
        <v>783</v>
      </c>
      <c r="K316" s="38" t="s">
        <v>784</v>
      </c>
      <c r="L316" s="31" t="s">
        <v>659</v>
      </c>
      <c r="M316" s="19">
        <v>534841</v>
      </c>
      <c r="N316" s="27" t="s">
        <v>734</v>
      </c>
      <c r="O316" s="19"/>
      <c r="P316" s="206" t="s">
        <v>1309</v>
      </c>
      <c r="Q316" s="41" t="s">
        <v>1316</v>
      </c>
      <c r="R316" s="41" t="s">
        <v>1363</v>
      </c>
      <c r="S316" s="189"/>
    </row>
    <row r="317" spans="1:20" s="13" customFormat="1" ht="25.5" hidden="1" customHeight="1" x14ac:dyDescent="0.2">
      <c r="A317" s="86">
        <v>279</v>
      </c>
      <c r="B317" s="27" t="s">
        <v>321</v>
      </c>
      <c r="C317" s="30" t="s">
        <v>456</v>
      </c>
      <c r="D317" s="66" t="s">
        <v>1</v>
      </c>
      <c r="E317" s="27" t="s">
        <v>585</v>
      </c>
      <c r="F317" s="66" t="s">
        <v>57</v>
      </c>
      <c r="G317" s="65" t="s">
        <v>599</v>
      </c>
      <c r="H317" s="31" t="s">
        <v>662</v>
      </c>
      <c r="I317" s="19">
        <v>1766287</v>
      </c>
      <c r="J317" s="30" t="s">
        <v>783</v>
      </c>
      <c r="K317" s="38" t="s">
        <v>784</v>
      </c>
      <c r="L317" s="31" t="s">
        <v>659</v>
      </c>
      <c r="M317" s="19">
        <v>534841</v>
      </c>
      <c r="N317" s="27" t="s">
        <v>734</v>
      </c>
      <c r="O317" s="19"/>
      <c r="P317" s="201" t="s">
        <v>1311</v>
      </c>
      <c r="Q317" s="167" t="s">
        <v>1316</v>
      </c>
      <c r="R317" s="167"/>
      <c r="S317" s="189"/>
    </row>
    <row r="318" spans="1:20" s="13" customFormat="1" ht="12.75" hidden="1" customHeight="1" x14ac:dyDescent="0.2">
      <c r="A318" s="86">
        <v>280</v>
      </c>
      <c r="B318" s="27" t="s">
        <v>227</v>
      </c>
      <c r="C318" s="30" t="s">
        <v>447</v>
      </c>
      <c r="D318" s="66" t="s">
        <v>1</v>
      </c>
      <c r="E318" s="27" t="s">
        <v>585</v>
      </c>
      <c r="F318" s="66" t="s">
        <v>57</v>
      </c>
      <c r="G318" s="65" t="s">
        <v>599</v>
      </c>
      <c r="H318" s="31" t="s">
        <v>663</v>
      </c>
      <c r="I318" s="19">
        <v>1710439</v>
      </c>
      <c r="J318" s="27" t="s">
        <v>664</v>
      </c>
      <c r="K318" s="19">
        <v>438586</v>
      </c>
      <c r="L318" s="31" t="s">
        <v>663</v>
      </c>
      <c r="M318" s="19">
        <v>1710439</v>
      </c>
      <c r="N318" s="27" t="s">
        <v>664</v>
      </c>
      <c r="O318" s="19">
        <v>438586</v>
      </c>
      <c r="P318" s="201" t="s">
        <v>1311</v>
      </c>
      <c r="Q318" s="105" t="s">
        <v>1316</v>
      </c>
      <c r="R318" s="105"/>
      <c r="S318" s="189"/>
    </row>
    <row r="319" spans="1:20" s="13" customFormat="1" ht="12.75" hidden="1" customHeight="1" x14ac:dyDescent="0.2">
      <c r="A319" s="86">
        <v>281</v>
      </c>
      <c r="B319" s="29" t="s">
        <v>213</v>
      </c>
      <c r="C319" s="30" t="s">
        <v>665</v>
      </c>
      <c r="D319" s="66" t="s">
        <v>1</v>
      </c>
      <c r="E319" s="27" t="s">
        <v>585</v>
      </c>
      <c r="F319" s="66" t="s">
        <v>57</v>
      </c>
      <c r="G319" s="65" t="s">
        <v>599</v>
      </c>
      <c r="H319" s="31" t="s">
        <v>666</v>
      </c>
      <c r="I319" s="19">
        <v>6479757</v>
      </c>
      <c r="J319" s="27" t="s">
        <v>667</v>
      </c>
      <c r="K319" s="19">
        <v>1657253</v>
      </c>
      <c r="L319" s="31" t="s">
        <v>666</v>
      </c>
      <c r="M319" s="19">
        <v>6479757</v>
      </c>
      <c r="N319" s="27" t="s">
        <v>667</v>
      </c>
      <c r="O319" s="19">
        <v>1657253</v>
      </c>
      <c r="P319" s="201" t="s">
        <v>1311</v>
      </c>
      <c r="Q319" s="105" t="s">
        <v>1316</v>
      </c>
      <c r="R319" s="105"/>
      <c r="S319" s="189"/>
    </row>
    <row r="320" spans="1:20" s="13" customFormat="1" ht="12.75" hidden="1" customHeight="1" x14ac:dyDescent="0.2">
      <c r="A320" s="86">
        <v>282</v>
      </c>
      <c r="B320" s="29" t="s">
        <v>214</v>
      </c>
      <c r="C320" s="30" t="s">
        <v>441</v>
      </c>
      <c r="D320" s="66" t="s">
        <v>1</v>
      </c>
      <c r="E320" s="27" t="s">
        <v>585</v>
      </c>
      <c r="F320" s="66" t="s">
        <v>57</v>
      </c>
      <c r="G320" s="65" t="s">
        <v>599</v>
      </c>
      <c r="H320" s="31" t="s">
        <v>668</v>
      </c>
      <c r="I320" s="19">
        <v>1923704</v>
      </c>
      <c r="J320" s="27" t="s">
        <v>669</v>
      </c>
      <c r="K320" s="19">
        <v>2722586</v>
      </c>
      <c r="L320" s="31" t="s">
        <v>668</v>
      </c>
      <c r="M320" s="19">
        <v>1923704</v>
      </c>
      <c r="N320" s="27" t="s">
        <v>669</v>
      </c>
      <c r="O320" s="19">
        <v>2722586</v>
      </c>
      <c r="P320" s="201" t="s">
        <v>1311</v>
      </c>
      <c r="Q320" s="105" t="s">
        <v>1316</v>
      </c>
      <c r="R320" s="105"/>
      <c r="S320" s="189"/>
    </row>
    <row r="321" spans="1:576" ht="25.5" hidden="1" customHeight="1" x14ac:dyDescent="0.2">
      <c r="A321" s="106">
        <v>283</v>
      </c>
      <c r="B321" s="97" t="s">
        <v>215</v>
      </c>
      <c r="C321" s="108" t="s">
        <v>442</v>
      </c>
      <c r="D321" s="88" t="s">
        <v>1</v>
      </c>
      <c r="E321" s="96" t="s">
        <v>585</v>
      </c>
      <c r="F321" s="88" t="s">
        <v>57</v>
      </c>
      <c r="G321" s="92" t="s">
        <v>599</v>
      </c>
      <c r="H321" s="134" t="s">
        <v>963</v>
      </c>
      <c r="I321" s="2">
        <v>2126296</v>
      </c>
      <c r="J321" s="108" t="s">
        <v>964</v>
      </c>
      <c r="K321" s="94" t="s">
        <v>965</v>
      </c>
      <c r="L321" s="134" t="s">
        <v>802</v>
      </c>
      <c r="M321" s="2">
        <v>6528605</v>
      </c>
      <c r="N321" s="96" t="s">
        <v>966</v>
      </c>
      <c r="O321" s="2">
        <v>2685291</v>
      </c>
      <c r="P321" s="201" t="s">
        <v>1311</v>
      </c>
      <c r="Q321" s="167" t="s">
        <v>1316</v>
      </c>
      <c r="R321" s="167"/>
      <c r="S321" s="105"/>
    </row>
    <row r="322" spans="1:576" ht="12.75" hidden="1" customHeight="1" x14ac:dyDescent="0.2">
      <c r="A322" s="106">
        <v>284</v>
      </c>
      <c r="B322" s="97" t="s">
        <v>216</v>
      </c>
      <c r="C322" s="108" t="s">
        <v>443</v>
      </c>
      <c r="D322" s="88" t="s">
        <v>1</v>
      </c>
      <c r="E322" s="96" t="s">
        <v>585</v>
      </c>
      <c r="F322" s="88" t="s">
        <v>57</v>
      </c>
      <c r="G322" s="92" t="s">
        <v>599</v>
      </c>
      <c r="H322" s="134" t="s">
        <v>671</v>
      </c>
      <c r="I322" s="2">
        <v>2962620</v>
      </c>
      <c r="J322" s="96" t="s">
        <v>672</v>
      </c>
      <c r="K322" s="2">
        <v>239118</v>
      </c>
      <c r="L322" s="134" t="s">
        <v>671</v>
      </c>
      <c r="M322" s="2">
        <v>2962620</v>
      </c>
      <c r="N322" s="96" t="s">
        <v>672</v>
      </c>
      <c r="O322" s="2">
        <v>239118</v>
      </c>
      <c r="P322" s="201" t="s">
        <v>1311</v>
      </c>
      <c r="Q322" s="105" t="s">
        <v>1316</v>
      </c>
      <c r="R322" s="105"/>
      <c r="S322" s="105"/>
    </row>
    <row r="323" spans="1:576" ht="12.75" hidden="1" customHeight="1" x14ac:dyDescent="0.2">
      <c r="A323" s="106">
        <v>285</v>
      </c>
      <c r="B323" s="89" t="s">
        <v>723</v>
      </c>
      <c r="C323" s="90" t="s">
        <v>724</v>
      </c>
      <c r="D323" s="88" t="s">
        <v>1</v>
      </c>
      <c r="E323" s="91" t="s">
        <v>585</v>
      </c>
      <c r="F323" s="88" t="s">
        <v>57</v>
      </c>
      <c r="G323" s="92" t="s">
        <v>599</v>
      </c>
      <c r="H323" s="134" t="s">
        <v>1129</v>
      </c>
      <c r="I323" s="2">
        <v>8225711</v>
      </c>
      <c r="J323" s="96" t="s">
        <v>1130</v>
      </c>
      <c r="K323" s="2">
        <v>21323488</v>
      </c>
      <c r="L323" s="134" t="s">
        <v>1129</v>
      </c>
      <c r="M323" s="2">
        <v>8225711</v>
      </c>
      <c r="N323" s="96" t="s">
        <v>1130</v>
      </c>
      <c r="O323" s="2">
        <v>21323488</v>
      </c>
      <c r="P323" s="201" t="s">
        <v>1311</v>
      </c>
      <c r="Q323" s="105" t="s">
        <v>1316</v>
      </c>
      <c r="R323" s="105"/>
      <c r="S323" s="105"/>
    </row>
    <row r="324" spans="1:576" ht="38.25" hidden="1" customHeight="1" x14ac:dyDescent="0.2">
      <c r="A324" s="106">
        <v>286</v>
      </c>
      <c r="B324" s="89" t="s">
        <v>217</v>
      </c>
      <c r="C324" s="90" t="s">
        <v>444</v>
      </c>
      <c r="D324" s="88" t="s">
        <v>1</v>
      </c>
      <c r="E324" s="96" t="s">
        <v>585</v>
      </c>
      <c r="F324" s="88" t="s">
        <v>57</v>
      </c>
      <c r="G324" s="92" t="s">
        <v>599</v>
      </c>
      <c r="H324" s="135" t="s">
        <v>673</v>
      </c>
      <c r="I324" s="88">
        <v>1787072</v>
      </c>
      <c r="J324" s="114" t="s">
        <v>1144</v>
      </c>
      <c r="K324" s="104" t="s">
        <v>1146</v>
      </c>
      <c r="L324" s="135" t="s">
        <v>1145</v>
      </c>
      <c r="M324" s="88">
        <v>2664101</v>
      </c>
      <c r="N324" s="114" t="s">
        <v>963</v>
      </c>
      <c r="O324" s="94">
        <v>2126296</v>
      </c>
      <c r="P324" s="201" t="s">
        <v>1311</v>
      </c>
      <c r="Q324" s="167" t="s">
        <v>1316</v>
      </c>
      <c r="R324" s="167"/>
      <c r="S324" s="105"/>
    </row>
    <row r="325" spans="1:576" s="131" customFormat="1" ht="12.75" hidden="1" customHeight="1" x14ac:dyDescent="0.2">
      <c r="A325" s="181">
        <v>287</v>
      </c>
      <c r="B325" s="29" t="s">
        <v>218</v>
      </c>
      <c r="C325" s="30" t="s">
        <v>445</v>
      </c>
      <c r="D325" s="183" t="s">
        <v>1</v>
      </c>
      <c r="E325" s="27" t="s">
        <v>585</v>
      </c>
      <c r="F325" s="183" t="s">
        <v>57</v>
      </c>
      <c r="G325" s="182" t="s">
        <v>599</v>
      </c>
      <c r="H325" s="31" t="s">
        <v>1280</v>
      </c>
      <c r="I325" s="19">
        <v>1786267</v>
      </c>
      <c r="J325" s="27" t="s">
        <v>1281</v>
      </c>
      <c r="K325" s="19">
        <v>1981094</v>
      </c>
      <c r="L325" s="31" t="s">
        <v>1280</v>
      </c>
      <c r="M325" s="19">
        <v>1786267</v>
      </c>
      <c r="N325" s="27" t="s">
        <v>1281</v>
      </c>
      <c r="O325" s="19">
        <v>1981094</v>
      </c>
      <c r="P325" s="201" t="s">
        <v>1311</v>
      </c>
      <c r="Q325" s="105" t="s">
        <v>1316</v>
      </c>
      <c r="R325" s="105"/>
      <c r="S325" s="189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  <c r="HH325" s="13"/>
      <c r="HI325" s="13"/>
      <c r="HJ325" s="13"/>
      <c r="HK325" s="13"/>
      <c r="HL325" s="13"/>
      <c r="HM325" s="13"/>
      <c r="HN325" s="13"/>
      <c r="HO325" s="13"/>
      <c r="HP325" s="13"/>
      <c r="HQ325" s="13"/>
      <c r="HR325" s="13"/>
      <c r="HS325" s="13"/>
      <c r="HT325" s="13"/>
      <c r="HU325" s="13"/>
      <c r="HV325" s="13"/>
      <c r="HW325" s="13"/>
      <c r="HX325" s="13"/>
      <c r="HY325" s="13"/>
      <c r="HZ325" s="13"/>
      <c r="IA325" s="13"/>
      <c r="IB325" s="13"/>
      <c r="IC325" s="13"/>
      <c r="ID325" s="13"/>
      <c r="IE325" s="13"/>
      <c r="IF325" s="13"/>
      <c r="IG325" s="13"/>
      <c r="IH325" s="13"/>
      <c r="II325" s="13"/>
      <c r="IJ325" s="13"/>
      <c r="IK325" s="13"/>
      <c r="IL325" s="13"/>
      <c r="IM325" s="13"/>
      <c r="IN325" s="13"/>
      <c r="IO325" s="13"/>
      <c r="IP325" s="13"/>
      <c r="IQ325" s="13"/>
      <c r="IR325" s="13"/>
      <c r="IS325" s="13"/>
      <c r="IT325" s="13"/>
      <c r="IU325" s="13"/>
      <c r="IV325" s="13"/>
      <c r="IW325" s="13"/>
      <c r="IX325" s="13"/>
      <c r="IY325" s="13"/>
      <c r="IZ325" s="13"/>
      <c r="JA325" s="13"/>
      <c r="JB325" s="13"/>
      <c r="JC325" s="13"/>
      <c r="JD325" s="13"/>
      <c r="JE325" s="13"/>
      <c r="JF325" s="13"/>
      <c r="JG325" s="13"/>
      <c r="JH325" s="13"/>
      <c r="JI325" s="13"/>
      <c r="JJ325" s="13"/>
      <c r="JK325" s="13"/>
      <c r="JL325" s="13"/>
      <c r="JM325" s="13"/>
      <c r="JN325" s="13"/>
      <c r="JO325" s="13"/>
      <c r="JP325" s="13"/>
      <c r="JQ325" s="13"/>
      <c r="JR325" s="13"/>
      <c r="JS325" s="13"/>
      <c r="JT325" s="13"/>
      <c r="JU325" s="13"/>
      <c r="JV325" s="13"/>
      <c r="JW325" s="13"/>
      <c r="JX325" s="13"/>
      <c r="JY325" s="13"/>
      <c r="JZ325" s="13"/>
      <c r="KA325" s="13"/>
      <c r="KB325" s="13"/>
      <c r="KC325" s="13"/>
      <c r="KD325" s="13"/>
      <c r="KE325" s="13"/>
      <c r="KF325" s="13"/>
      <c r="KG325" s="13"/>
      <c r="KH325" s="13"/>
      <c r="KI325" s="13"/>
      <c r="KJ325" s="13"/>
      <c r="KK325" s="13"/>
      <c r="KL325" s="13"/>
      <c r="KM325" s="13"/>
      <c r="KN325" s="13"/>
      <c r="KO325" s="13"/>
      <c r="KP325" s="13"/>
      <c r="KQ325" s="13"/>
      <c r="KR325" s="13"/>
      <c r="KS325" s="13"/>
      <c r="KT325" s="13"/>
      <c r="KU325" s="13"/>
      <c r="KV325" s="13"/>
      <c r="KW325" s="13"/>
      <c r="KX325" s="13"/>
      <c r="KY325" s="13"/>
      <c r="KZ325" s="13"/>
      <c r="LA325" s="13"/>
      <c r="LB325" s="13"/>
      <c r="LC325" s="13"/>
      <c r="LD325" s="13"/>
      <c r="LE325" s="13"/>
      <c r="LF325" s="13"/>
      <c r="LG325" s="13"/>
      <c r="LH325" s="13"/>
      <c r="LI325" s="13"/>
      <c r="LJ325" s="13"/>
      <c r="LK325" s="13"/>
      <c r="LL325" s="13"/>
      <c r="LM325" s="13"/>
      <c r="LN325" s="13"/>
      <c r="LO325" s="13"/>
      <c r="LP325" s="13"/>
      <c r="LQ325" s="13"/>
      <c r="LR325" s="13"/>
      <c r="LS325" s="13"/>
      <c r="LT325" s="13"/>
      <c r="LU325" s="13"/>
      <c r="LV325" s="13"/>
      <c r="LW325" s="13"/>
      <c r="LX325" s="13"/>
      <c r="LY325" s="13"/>
      <c r="LZ325" s="13"/>
      <c r="MA325" s="13"/>
      <c r="MB325" s="13"/>
      <c r="MC325" s="13"/>
      <c r="MD325" s="13"/>
      <c r="ME325" s="13"/>
      <c r="MF325" s="13"/>
      <c r="MG325" s="13"/>
      <c r="MH325" s="13"/>
      <c r="MI325" s="13"/>
      <c r="MJ325" s="13"/>
      <c r="MK325" s="13"/>
      <c r="ML325" s="13"/>
      <c r="MM325" s="13"/>
      <c r="MN325" s="13"/>
      <c r="MO325" s="13"/>
      <c r="MP325" s="13"/>
      <c r="MQ325" s="13"/>
      <c r="MR325" s="13"/>
      <c r="MS325" s="13"/>
      <c r="MT325" s="13"/>
      <c r="MU325" s="13"/>
      <c r="MV325" s="13"/>
      <c r="MW325" s="13"/>
      <c r="MX325" s="13"/>
      <c r="MY325" s="13"/>
      <c r="MZ325" s="13"/>
      <c r="NA325" s="13"/>
      <c r="NB325" s="13"/>
      <c r="NC325" s="13"/>
      <c r="ND325" s="13"/>
      <c r="NE325" s="13"/>
      <c r="NF325" s="13"/>
      <c r="NG325" s="13"/>
      <c r="NH325" s="13"/>
      <c r="NI325" s="13"/>
      <c r="NJ325" s="13"/>
      <c r="NK325" s="13"/>
      <c r="NL325" s="13"/>
      <c r="NM325" s="13"/>
      <c r="NN325" s="13"/>
      <c r="NO325" s="13"/>
      <c r="NP325" s="13"/>
      <c r="NQ325" s="13"/>
      <c r="NR325" s="13"/>
      <c r="NS325" s="13"/>
      <c r="NT325" s="13"/>
      <c r="NU325" s="13"/>
      <c r="NV325" s="13"/>
      <c r="NW325" s="13"/>
      <c r="NX325" s="13"/>
      <c r="NY325" s="13"/>
      <c r="NZ325" s="13"/>
      <c r="OA325" s="13"/>
      <c r="OB325" s="13"/>
      <c r="OC325" s="13"/>
      <c r="OD325" s="13"/>
      <c r="OE325" s="13"/>
      <c r="OF325" s="13"/>
      <c r="OG325" s="13"/>
      <c r="OH325" s="13"/>
      <c r="OI325" s="13"/>
      <c r="OJ325" s="13"/>
      <c r="OK325" s="13"/>
      <c r="OL325" s="13"/>
      <c r="OM325" s="13"/>
      <c r="ON325" s="13"/>
      <c r="OO325" s="13"/>
      <c r="OP325" s="13"/>
      <c r="OQ325" s="13"/>
      <c r="OR325" s="13"/>
      <c r="OS325" s="13"/>
      <c r="OT325" s="13"/>
      <c r="OU325" s="13"/>
      <c r="OV325" s="13"/>
      <c r="OW325" s="13"/>
      <c r="OX325" s="13"/>
      <c r="OY325" s="13"/>
      <c r="OZ325" s="13"/>
      <c r="PA325" s="13"/>
      <c r="PB325" s="13"/>
      <c r="PC325" s="13"/>
      <c r="PD325" s="13"/>
      <c r="PE325" s="13"/>
      <c r="PF325" s="13"/>
      <c r="PG325" s="13"/>
      <c r="PH325" s="13"/>
      <c r="PI325" s="13"/>
      <c r="PJ325" s="13"/>
      <c r="PK325" s="13"/>
      <c r="PL325" s="13"/>
      <c r="PM325" s="13"/>
      <c r="PN325" s="13"/>
      <c r="PO325" s="13"/>
      <c r="PP325" s="13"/>
      <c r="PQ325" s="13"/>
      <c r="PR325" s="13"/>
      <c r="PS325" s="13"/>
      <c r="PT325" s="13"/>
      <c r="PU325" s="13"/>
      <c r="PV325" s="13"/>
      <c r="PW325" s="13"/>
      <c r="PX325" s="13"/>
      <c r="PY325" s="13"/>
      <c r="PZ325" s="13"/>
      <c r="QA325" s="13"/>
      <c r="QB325" s="13"/>
      <c r="QC325" s="13"/>
      <c r="QD325" s="13"/>
      <c r="QE325" s="13"/>
      <c r="QF325" s="13"/>
      <c r="QG325" s="13"/>
      <c r="QH325" s="13"/>
      <c r="QI325" s="13"/>
      <c r="QJ325" s="13"/>
      <c r="QK325" s="13"/>
      <c r="QL325" s="13"/>
      <c r="QM325" s="13"/>
      <c r="QN325" s="13"/>
      <c r="QO325" s="13"/>
      <c r="QP325" s="13"/>
      <c r="QQ325" s="13"/>
      <c r="QR325" s="13"/>
      <c r="QS325" s="13"/>
      <c r="QT325" s="13"/>
      <c r="QU325" s="13"/>
      <c r="QV325" s="13"/>
      <c r="QW325" s="13"/>
      <c r="QX325" s="13"/>
      <c r="QY325" s="13"/>
      <c r="QZ325" s="13"/>
      <c r="RA325" s="13"/>
      <c r="RB325" s="13"/>
      <c r="RC325" s="13"/>
      <c r="RD325" s="13"/>
      <c r="RE325" s="13"/>
      <c r="RF325" s="13"/>
      <c r="RG325" s="13"/>
      <c r="RH325" s="13"/>
      <c r="RI325" s="13"/>
      <c r="RJ325" s="13"/>
      <c r="RK325" s="13"/>
      <c r="RL325" s="13"/>
      <c r="RM325" s="13"/>
      <c r="RN325" s="13"/>
      <c r="RO325" s="13"/>
      <c r="RP325" s="13"/>
      <c r="RQ325" s="13"/>
      <c r="RR325" s="13"/>
      <c r="RS325" s="13"/>
      <c r="RT325" s="13"/>
      <c r="RU325" s="13"/>
      <c r="RV325" s="13"/>
      <c r="RW325" s="13"/>
      <c r="RX325" s="13"/>
      <c r="RY325" s="13"/>
      <c r="RZ325" s="13"/>
      <c r="SA325" s="13"/>
      <c r="SB325" s="13"/>
      <c r="SC325" s="13"/>
      <c r="SD325" s="13"/>
      <c r="SE325" s="13"/>
      <c r="SF325" s="13"/>
      <c r="SG325" s="13"/>
      <c r="SH325" s="13"/>
      <c r="SI325" s="13"/>
      <c r="SJ325" s="13"/>
      <c r="SK325" s="13"/>
      <c r="SL325" s="13"/>
      <c r="SM325" s="13"/>
      <c r="SN325" s="13"/>
      <c r="SO325" s="13"/>
      <c r="SP325" s="13"/>
      <c r="SQ325" s="13"/>
      <c r="SR325" s="13"/>
      <c r="SS325" s="13"/>
      <c r="ST325" s="13"/>
      <c r="SU325" s="13"/>
      <c r="SV325" s="13"/>
      <c r="SW325" s="13"/>
      <c r="SX325" s="13"/>
      <c r="SY325" s="13"/>
      <c r="SZ325" s="13"/>
      <c r="TA325" s="13"/>
      <c r="TB325" s="13"/>
      <c r="TC325" s="13"/>
      <c r="TD325" s="13"/>
      <c r="TE325" s="13"/>
      <c r="TF325" s="13"/>
      <c r="TG325" s="13"/>
      <c r="TH325" s="13"/>
      <c r="TI325" s="13"/>
      <c r="TJ325" s="13"/>
      <c r="TK325" s="13"/>
      <c r="TL325" s="13"/>
      <c r="TM325" s="13"/>
      <c r="TN325" s="13"/>
      <c r="TO325" s="13"/>
      <c r="TP325" s="13"/>
      <c r="TQ325" s="13"/>
      <c r="TR325" s="13"/>
      <c r="TS325" s="13"/>
      <c r="TT325" s="13"/>
      <c r="TU325" s="13"/>
      <c r="TV325" s="13"/>
      <c r="TW325" s="13"/>
      <c r="TX325" s="13"/>
      <c r="TY325" s="13"/>
      <c r="TZ325" s="13"/>
      <c r="UA325" s="13"/>
      <c r="UB325" s="13"/>
      <c r="UC325" s="13"/>
      <c r="UD325" s="13"/>
      <c r="UE325" s="13"/>
      <c r="UF325" s="13"/>
      <c r="UG325" s="13"/>
      <c r="UH325" s="13"/>
      <c r="UI325" s="13"/>
      <c r="UJ325" s="13"/>
      <c r="UK325" s="13"/>
      <c r="UL325" s="13"/>
      <c r="UM325" s="13"/>
      <c r="UN325" s="13"/>
      <c r="UO325" s="13"/>
      <c r="UP325" s="13"/>
      <c r="UQ325" s="13"/>
      <c r="UR325" s="13"/>
      <c r="US325" s="13"/>
      <c r="UT325" s="13"/>
      <c r="UU325" s="13"/>
      <c r="UV325" s="13"/>
      <c r="UW325" s="13"/>
      <c r="UX325" s="13"/>
      <c r="UY325" s="13"/>
      <c r="UZ325" s="13"/>
      <c r="VA325" s="13"/>
      <c r="VB325" s="13"/>
      <c r="VC325" s="13"/>
      <c r="VD325" s="13"/>
    </row>
    <row r="326" spans="1:576" s="131" customFormat="1" ht="12.75" hidden="1" customHeight="1" x14ac:dyDescent="0.2">
      <c r="A326" s="181">
        <v>288</v>
      </c>
      <c r="B326" s="29" t="s">
        <v>674</v>
      </c>
      <c r="C326" s="30" t="s">
        <v>446</v>
      </c>
      <c r="D326" s="183" t="s">
        <v>1</v>
      </c>
      <c r="E326" s="27" t="s">
        <v>585</v>
      </c>
      <c r="F326" s="183" t="s">
        <v>57</v>
      </c>
      <c r="G326" s="182" t="s">
        <v>599</v>
      </c>
      <c r="H326" s="31" t="s">
        <v>1280</v>
      </c>
      <c r="I326" s="19">
        <v>1786267</v>
      </c>
      <c r="J326" s="27" t="s">
        <v>1281</v>
      </c>
      <c r="K326" s="19">
        <v>1981094</v>
      </c>
      <c r="L326" s="31" t="s">
        <v>1280</v>
      </c>
      <c r="M326" s="19">
        <v>1786267</v>
      </c>
      <c r="N326" s="27" t="s">
        <v>1281</v>
      </c>
      <c r="O326" s="19">
        <v>1981094</v>
      </c>
      <c r="P326" s="201" t="s">
        <v>1311</v>
      </c>
      <c r="Q326" s="105" t="s">
        <v>1316</v>
      </c>
      <c r="R326" s="105"/>
      <c r="S326" s="189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  <c r="HH326" s="13"/>
      <c r="HI326" s="13"/>
      <c r="HJ326" s="13"/>
      <c r="HK326" s="13"/>
      <c r="HL326" s="13"/>
      <c r="HM326" s="13"/>
      <c r="HN326" s="13"/>
      <c r="HO326" s="13"/>
      <c r="HP326" s="13"/>
      <c r="HQ326" s="13"/>
      <c r="HR326" s="13"/>
      <c r="HS326" s="13"/>
      <c r="HT326" s="13"/>
      <c r="HU326" s="13"/>
      <c r="HV326" s="13"/>
      <c r="HW326" s="13"/>
      <c r="HX326" s="13"/>
      <c r="HY326" s="13"/>
      <c r="HZ326" s="13"/>
      <c r="IA326" s="13"/>
      <c r="IB326" s="13"/>
      <c r="IC326" s="13"/>
      <c r="ID326" s="13"/>
      <c r="IE326" s="13"/>
      <c r="IF326" s="13"/>
      <c r="IG326" s="13"/>
      <c r="IH326" s="13"/>
      <c r="II326" s="13"/>
      <c r="IJ326" s="13"/>
      <c r="IK326" s="13"/>
      <c r="IL326" s="13"/>
      <c r="IM326" s="13"/>
      <c r="IN326" s="13"/>
      <c r="IO326" s="13"/>
      <c r="IP326" s="13"/>
      <c r="IQ326" s="13"/>
      <c r="IR326" s="13"/>
      <c r="IS326" s="13"/>
      <c r="IT326" s="13"/>
      <c r="IU326" s="13"/>
      <c r="IV326" s="13"/>
      <c r="IW326" s="13"/>
      <c r="IX326" s="13"/>
      <c r="IY326" s="13"/>
      <c r="IZ326" s="13"/>
      <c r="JA326" s="13"/>
      <c r="JB326" s="13"/>
      <c r="JC326" s="13"/>
      <c r="JD326" s="13"/>
      <c r="JE326" s="13"/>
      <c r="JF326" s="13"/>
      <c r="JG326" s="13"/>
      <c r="JH326" s="13"/>
      <c r="JI326" s="13"/>
      <c r="JJ326" s="13"/>
      <c r="JK326" s="13"/>
      <c r="JL326" s="13"/>
      <c r="JM326" s="13"/>
      <c r="JN326" s="13"/>
      <c r="JO326" s="13"/>
      <c r="JP326" s="13"/>
      <c r="JQ326" s="13"/>
      <c r="JR326" s="13"/>
      <c r="JS326" s="13"/>
      <c r="JT326" s="13"/>
      <c r="JU326" s="13"/>
      <c r="JV326" s="13"/>
      <c r="JW326" s="13"/>
      <c r="JX326" s="13"/>
      <c r="JY326" s="13"/>
      <c r="JZ326" s="13"/>
      <c r="KA326" s="13"/>
      <c r="KB326" s="13"/>
      <c r="KC326" s="13"/>
      <c r="KD326" s="13"/>
      <c r="KE326" s="13"/>
      <c r="KF326" s="13"/>
      <c r="KG326" s="13"/>
      <c r="KH326" s="13"/>
      <c r="KI326" s="13"/>
      <c r="KJ326" s="13"/>
      <c r="KK326" s="13"/>
      <c r="KL326" s="13"/>
      <c r="KM326" s="13"/>
      <c r="KN326" s="13"/>
      <c r="KO326" s="13"/>
      <c r="KP326" s="13"/>
      <c r="KQ326" s="13"/>
      <c r="KR326" s="13"/>
      <c r="KS326" s="13"/>
      <c r="KT326" s="13"/>
      <c r="KU326" s="13"/>
      <c r="KV326" s="13"/>
      <c r="KW326" s="13"/>
      <c r="KX326" s="13"/>
      <c r="KY326" s="13"/>
      <c r="KZ326" s="13"/>
      <c r="LA326" s="13"/>
      <c r="LB326" s="13"/>
      <c r="LC326" s="13"/>
      <c r="LD326" s="13"/>
      <c r="LE326" s="13"/>
      <c r="LF326" s="13"/>
      <c r="LG326" s="13"/>
      <c r="LH326" s="13"/>
      <c r="LI326" s="13"/>
      <c r="LJ326" s="13"/>
      <c r="LK326" s="13"/>
      <c r="LL326" s="13"/>
      <c r="LM326" s="13"/>
      <c r="LN326" s="13"/>
      <c r="LO326" s="13"/>
      <c r="LP326" s="13"/>
      <c r="LQ326" s="13"/>
      <c r="LR326" s="13"/>
      <c r="LS326" s="13"/>
      <c r="LT326" s="13"/>
      <c r="LU326" s="13"/>
      <c r="LV326" s="13"/>
      <c r="LW326" s="13"/>
      <c r="LX326" s="13"/>
      <c r="LY326" s="13"/>
      <c r="LZ326" s="13"/>
      <c r="MA326" s="13"/>
      <c r="MB326" s="13"/>
      <c r="MC326" s="13"/>
      <c r="MD326" s="13"/>
      <c r="ME326" s="13"/>
      <c r="MF326" s="13"/>
      <c r="MG326" s="13"/>
      <c r="MH326" s="13"/>
      <c r="MI326" s="13"/>
      <c r="MJ326" s="13"/>
      <c r="MK326" s="13"/>
      <c r="ML326" s="13"/>
      <c r="MM326" s="13"/>
      <c r="MN326" s="13"/>
      <c r="MO326" s="13"/>
      <c r="MP326" s="13"/>
      <c r="MQ326" s="13"/>
      <c r="MR326" s="13"/>
      <c r="MS326" s="13"/>
      <c r="MT326" s="13"/>
      <c r="MU326" s="13"/>
      <c r="MV326" s="13"/>
      <c r="MW326" s="13"/>
      <c r="MX326" s="13"/>
      <c r="MY326" s="13"/>
      <c r="MZ326" s="13"/>
      <c r="NA326" s="13"/>
      <c r="NB326" s="13"/>
      <c r="NC326" s="13"/>
      <c r="ND326" s="13"/>
      <c r="NE326" s="13"/>
      <c r="NF326" s="13"/>
      <c r="NG326" s="13"/>
      <c r="NH326" s="13"/>
      <c r="NI326" s="13"/>
      <c r="NJ326" s="13"/>
      <c r="NK326" s="13"/>
      <c r="NL326" s="13"/>
      <c r="NM326" s="13"/>
      <c r="NN326" s="13"/>
      <c r="NO326" s="13"/>
      <c r="NP326" s="13"/>
      <c r="NQ326" s="13"/>
      <c r="NR326" s="13"/>
      <c r="NS326" s="13"/>
      <c r="NT326" s="13"/>
      <c r="NU326" s="13"/>
      <c r="NV326" s="13"/>
      <c r="NW326" s="13"/>
      <c r="NX326" s="13"/>
      <c r="NY326" s="13"/>
      <c r="NZ326" s="13"/>
      <c r="OA326" s="13"/>
      <c r="OB326" s="13"/>
      <c r="OC326" s="13"/>
      <c r="OD326" s="13"/>
      <c r="OE326" s="13"/>
      <c r="OF326" s="13"/>
      <c r="OG326" s="13"/>
      <c r="OH326" s="13"/>
      <c r="OI326" s="13"/>
      <c r="OJ326" s="13"/>
      <c r="OK326" s="13"/>
      <c r="OL326" s="13"/>
      <c r="OM326" s="13"/>
      <c r="ON326" s="13"/>
      <c r="OO326" s="13"/>
      <c r="OP326" s="13"/>
      <c r="OQ326" s="13"/>
      <c r="OR326" s="13"/>
      <c r="OS326" s="13"/>
      <c r="OT326" s="13"/>
      <c r="OU326" s="13"/>
      <c r="OV326" s="13"/>
      <c r="OW326" s="13"/>
      <c r="OX326" s="13"/>
      <c r="OY326" s="13"/>
      <c r="OZ326" s="13"/>
      <c r="PA326" s="13"/>
      <c r="PB326" s="13"/>
      <c r="PC326" s="13"/>
      <c r="PD326" s="13"/>
      <c r="PE326" s="13"/>
      <c r="PF326" s="13"/>
      <c r="PG326" s="13"/>
      <c r="PH326" s="13"/>
      <c r="PI326" s="13"/>
      <c r="PJ326" s="13"/>
      <c r="PK326" s="13"/>
      <c r="PL326" s="13"/>
      <c r="PM326" s="13"/>
      <c r="PN326" s="13"/>
      <c r="PO326" s="13"/>
      <c r="PP326" s="13"/>
      <c r="PQ326" s="13"/>
      <c r="PR326" s="13"/>
      <c r="PS326" s="13"/>
      <c r="PT326" s="13"/>
      <c r="PU326" s="13"/>
      <c r="PV326" s="13"/>
      <c r="PW326" s="13"/>
      <c r="PX326" s="13"/>
      <c r="PY326" s="13"/>
      <c r="PZ326" s="13"/>
      <c r="QA326" s="13"/>
      <c r="QB326" s="13"/>
      <c r="QC326" s="13"/>
      <c r="QD326" s="13"/>
      <c r="QE326" s="13"/>
      <c r="QF326" s="13"/>
      <c r="QG326" s="13"/>
      <c r="QH326" s="13"/>
      <c r="QI326" s="13"/>
      <c r="QJ326" s="13"/>
      <c r="QK326" s="13"/>
      <c r="QL326" s="13"/>
      <c r="QM326" s="13"/>
      <c r="QN326" s="13"/>
      <c r="QO326" s="13"/>
      <c r="QP326" s="13"/>
      <c r="QQ326" s="13"/>
      <c r="QR326" s="13"/>
      <c r="QS326" s="13"/>
      <c r="QT326" s="13"/>
      <c r="QU326" s="13"/>
      <c r="QV326" s="13"/>
      <c r="QW326" s="13"/>
      <c r="QX326" s="13"/>
      <c r="QY326" s="13"/>
      <c r="QZ326" s="13"/>
      <c r="RA326" s="13"/>
      <c r="RB326" s="13"/>
      <c r="RC326" s="13"/>
      <c r="RD326" s="13"/>
      <c r="RE326" s="13"/>
      <c r="RF326" s="13"/>
      <c r="RG326" s="13"/>
      <c r="RH326" s="13"/>
      <c r="RI326" s="13"/>
      <c r="RJ326" s="13"/>
      <c r="RK326" s="13"/>
      <c r="RL326" s="13"/>
      <c r="RM326" s="13"/>
      <c r="RN326" s="13"/>
      <c r="RO326" s="13"/>
      <c r="RP326" s="13"/>
      <c r="RQ326" s="13"/>
      <c r="RR326" s="13"/>
      <c r="RS326" s="13"/>
      <c r="RT326" s="13"/>
      <c r="RU326" s="13"/>
      <c r="RV326" s="13"/>
      <c r="RW326" s="13"/>
      <c r="RX326" s="13"/>
      <c r="RY326" s="13"/>
      <c r="RZ326" s="13"/>
      <c r="SA326" s="13"/>
      <c r="SB326" s="13"/>
      <c r="SC326" s="13"/>
      <c r="SD326" s="13"/>
      <c r="SE326" s="13"/>
      <c r="SF326" s="13"/>
      <c r="SG326" s="13"/>
      <c r="SH326" s="13"/>
      <c r="SI326" s="13"/>
      <c r="SJ326" s="13"/>
      <c r="SK326" s="13"/>
      <c r="SL326" s="13"/>
      <c r="SM326" s="13"/>
      <c r="SN326" s="13"/>
      <c r="SO326" s="13"/>
      <c r="SP326" s="13"/>
      <c r="SQ326" s="13"/>
      <c r="SR326" s="13"/>
      <c r="SS326" s="13"/>
      <c r="ST326" s="13"/>
      <c r="SU326" s="13"/>
      <c r="SV326" s="13"/>
      <c r="SW326" s="13"/>
      <c r="SX326" s="13"/>
      <c r="SY326" s="13"/>
      <c r="SZ326" s="13"/>
      <c r="TA326" s="13"/>
      <c r="TB326" s="13"/>
      <c r="TC326" s="13"/>
      <c r="TD326" s="13"/>
      <c r="TE326" s="13"/>
      <c r="TF326" s="13"/>
      <c r="TG326" s="13"/>
      <c r="TH326" s="13"/>
      <c r="TI326" s="13"/>
      <c r="TJ326" s="13"/>
      <c r="TK326" s="13"/>
      <c r="TL326" s="13"/>
      <c r="TM326" s="13"/>
      <c r="TN326" s="13"/>
      <c r="TO326" s="13"/>
      <c r="TP326" s="13"/>
      <c r="TQ326" s="13"/>
      <c r="TR326" s="13"/>
      <c r="TS326" s="13"/>
      <c r="TT326" s="13"/>
      <c r="TU326" s="13"/>
      <c r="TV326" s="13"/>
      <c r="TW326" s="13"/>
      <c r="TX326" s="13"/>
      <c r="TY326" s="13"/>
      <c r="TZ326" s="13"/>
      <c r="UA326" s="13"/>
      <c r="UB326" s="13"/>
      <c r="UC326" s="13"/>
      <c r="UD326" s="13"/>
      <c r="UE326" s="13"/>
      <c r="UF326" s="13"/>
      <c r="UG326" s="13"/>
      <c r="UH326" s="13"/>
      <c r="UI326" s="13"/>
      <c r="UJ326" s="13"/>
      <c r="UK326" s="13"/>
      <c r="UL326" s="13"/>
      <c r="UM326" s="13"/>
      <c r="UN326" s="13"/>
      <c r="UO326" s="13"/>
      <c r="UP326" s="13"/>
      <c r="UQ326" s="13"/>
      <c r="UR326" s="13"/>
      <c r="US326" s="13"/>
      <c r="UT326" s="13"/>
      <c r="UU326" s="13"/>
      <c r="UV326" s="13"/>
      <c r="UW326" s="13"/>
      <c r="UX326" s="13"/>
      <c r="UY326" s="13"/>
      <c r="UZ326" s="13"/>
      <c r="VA326" s="13"/>
      <c r="VB326" s="13"/>
      <c r="VC326" s="13"/>
      <c r="VD326" s="13"/>
    </row>
    <row r="327" spans="1:576" s="13" customFormat="1" ht="12.75" hidden="1" customHeight="1" x14ac:dyDescent="0.2">
      <c r="A327" s="86">
        <v>289</v>
      </c>
      <c r="B327" s="72" t="s">
        <v>857</v>
      </c>
      <c r="C327" s="75" t="s">
        <v>858</v>
      </c>
      <c r="D327" s="74" t="s">
        <v>1</v>
      </c>
      <c r="E327" s="27" t="s">
        <v>585</v>
      </c>
      <c r="F327" s="74" t="s">
        <v>57</v>
      </c>
      <c r="G327" s="73" t="s">
        <v>599</v>
      </c>
      <c r="H327" s="123" t="s">
        <v>671</v>
      </c>
      <c r="I327" s="74">
        <v>2692620</v>
      </c>
      <c r="J327" s="44" t="s">
        <v>672</v>
      </c>
      <c r="K327" s="26">
        <v>239118</v>
      </c>
      <c r="L327" s="72" t="s">
        <v>856</v>
      </c>
      <c r="M327" s="188">
        <v>1791804</v>
      </c>
      <c r="N327" s="18" t="s">
        <v>734</v>
      </c>
      <c r="O327" s="19"/>
      <c r="P327" s="201" t="s">
        <v>1311</v>
      </c>
      <c r="Q327" s="105" t="s">
        <v>1316</v>
      </c>
      <c r="R327" s="105"/>
      <c r="S327" s="189"/>
    </row>
    <row r="328" spans="1:576" s="13" customFormat="1" ht="12.75" hidden="1" customHeight="1" x14ac:dyDescent="0.2">
      <c r="A328" s="86">
        <v>290</v>
      </c>
      <c r="B328" s="27" t="s">
        <v>229</v>
      </c>
      <c r="C328" s="30" t="s">
        <v>675</v>
      </c>
      <c r="D328" s="66" t="s">
        <v>1</v>
      </c>
      <c r="E328" s="27" t="s">
        <v>585</v>
      </c>
      <c r="F328" s="66" t="s">
        <v>57</v>
      </c>
      <c r="G328" s="65" t="s">
        <v>599</v>
      </c>
      <c r="H328" s="31" t="s">
        <v>666</v>
      </c>
      <c r="I328" s="19">
        <v>6479757</v>
      </c>
      <c r="J328" s="27" t="s">
        <v>667</v>
      </c>
      <c r="K328" s="19">
        <v>1657253</v>
      </c>
      <c r="L328" s="31" t="s">
        <v>666</v>
      </c>
      <c r="M328" s="19">
        <v>6479757</v>
      </c>
      <c r="N328" s="27" t="s">
        <v>667</v>
      </c>
      <c r="O328" s="19">
        <v>1657253</v>
      </c>
      <c r="P328" s="201" t="s">
        <v>1311</v>
      </c>
      <c r="Q328" s="105" t="s">
        <v>1316</v>
      </c>
      <c r="R328" s="105"/>
      <c r="S328" s="189"/>
    </row>
    <row r="329" spans="1:576" ht="12.75" hidden="1" customHeight="1" x14ac:dyDescent="0.2">
      <c r="A329" s="106">
        <v>291</v>
      </c>
      <c r="B329" s="96" t="s">
        <v>230</v>
      </c>
      <c r="C329" s="108" t="s">
        <v>449</v>
      </c>
      <c r="D329" s="88" t="s">
        <v>1</v>
      </c>
      <c r="E329" s="96" t="s">
        <v>585</v>
      </c>
      <c r="F329" s="88" t="s">
        <v>57</v>
      </c>
      <c r="G329" s="92" t="s">
        <v>599</v>
      </c>
      <c r="H329" s="134" t="s">
        <v>1129</v>
      </c>
      <c r="I329" s="2">
        <v>8225711</v>
      </c>
      <c r="J329" s="96" t="s">
        <v>1130</v>
      </c>
      <c r="K329" s="2">
        <v>21323488</v>
      </c>
      <c r="L329" s="134" t="s">
        <v>1129</v>
      </c>
      <c r="M329" s="2">
        <v>8225711</v>
      </c>
      <c r="N329" s="96" t="s">
        <v>1130</v>
      </c>
      <c r="O329" s="2">
        <v>21323488</v>
      </c>
      <c r="P329" s="201" t="s">
        <v>1311</v>
      </c>
      <c r="Q329" s="105" t="s">
        <v>1316</v>
      </c>
      <c r="R329" s="105"/>
      <c r="S329" s="105"/>
    </row>
    <row r="330" spans="1:576" s="13" customFormat="1" ht="12.75" hidden="1" customHeight="1" x14ac:dyDescent="0.2">
      <c r="A330" s="86">
        <v>292</v>
      </c>
      <c r="B330" s="27" t="s">
        <v>676</v>
      </c>
      <c r="C330" s="30" t="s">
        <v>450</v>
      </c>
      <c r="D330" s="66" t="s">
        <v>1</v>
      </c>
      <c r="E330" s="27" t="s">
        <v>585</v>
      </c>
      <c r="F330" s="66" t="s">
        <v>57</v>
      </c>
      <c r="G330" s="65" t="s">
        <v>599</v>
      </c>
      <c r="H330" s="31" t="s">
        <v>677</v>
      </c>
      <c r="I330" s="19">
        <v>2511351</v>
      </c>
      <c r="J330" s="27" t="s">
        <v>678</v>
      </c>
      <c r="K330" s="19">
        <v>2115105</v>
      </c>
      <c r="L330" s="31" t="s">
        <v>677</v>
      </c>
      <c r="M330" s="19">
        <v>2511351</v>
      </c>
      <c r="N330" s="27" t="s">
        <v>678</v>
      </c>
      <c r="O330" s="19">
        <v>2115105</v>
      </c>
      <c r="P330" s="201" t="s">
        <v>1311</v>
      </c>
      <c r="Q330" s="105" t="s">
        <v>1316</v>
      </c>
      <c r="R330" s="105"/>
      <c r="S330" s="189"/>
    </row>
    <row r="331" spans="1:576" s="13" customFormat="1" ht="12.75" hidden="1" customHeight="1" x14ac:dyDescent="0.2">
      <c r="A331" s="86">
        <v>293</v>
      </c>
      <c r="B331" s="27" t="s">
        <v>231</v>
      </c>
      <c r="C331" s="30" t="s">
        <v>451</v>
      </c>
      <c r="D331" s="66" t="s">
        <v>1</v>
      </c>
      <c r="E331" s="27" t="s">
        <v>585</v>
      </c>
      <c r="F331" s="66" t="s">
        <v>57</v>
      </c>
      <c r="G331" s="65" t="s">
        <v>599</v>
      </c>
      <c r="H331" s="31" t="s">
        <v>679</v>
      </c>
      <c r="I331" s="19">
        <v>2710769</v>
      </c>
      <c r="J331" s="27" t="s">
        <v>680</v>
      </c>
      <c r="K331" s="19">
        <v>1943321</v>
      </c>
      <c r="L331" s="31" t="s">
        <v>679</v>
      </c>
      <c r="M331" s="19">
        <v>2710769</v>
      </c>
      <c r="N331" s="27" t="s">
        <v>680</v>
      </c>
      <c r="O331" s="19">
        <v>1943321</v>
      </c>
      <c r="P331" s="201" t="s">
        <v>1311</v>
      </c>
      <c r="Q331" s="105" t="s">
        <v>1316</v>
      </c>
      <c r="R331" s="105"/>
      <c r="S331" s="189"/>
    </row>
    <row r="332" spans="1:576" s="13" customFormat="1" ht="12.75" hidden="1" customHeight="1" x14ac:dyDescent="0.2">
      <c r="A332" s="86">
        <v>294</v>
      </c>
      <c r="B332" s="27" t="s">
        <v>232</v>
      </c>
      <c r="C332" s="30" t="s">
        <v>452</v>
      </c>
      <c r="D332" s="66" t="s">
        <v>1</v>
      </c>
      <c r="E332" s="27" t="s">
        <v>585</v>
      </c>
      <c r="F332" s="66" t="s">
        <v>57</v>
      </c>
      <c r="G332" s="65" t="s">
        <v>599</v>
      </c>
      <c r="H332" s="31" t="s">
        <v>666</v>
      </c>
      <c r="I332" s="19">
        <v>6479757</v>
      </c>
      <c r="J332" s="27" t="s">
        <v>667</v>
      </c>
      <c r="K332" s="19">
        <v>1657253</v>
      </c>
      <c r="L332" s="31" t="s">
        <v>666</v>
      </c>
      <c r="M332" s="19">
        <v>6479757</v>
      </c>
      <c r="N332" s="27" t="s">
        <v>667</v>
      </c>
      <c r="O332" s="19">
        <v>1657253</v>
      </c>
      <c r="P332" s="201" t="s">
        <v>1311</v>
      </c>
      <c r="Q332" s="105" t="s">
        <v>1316</v>
      </c>
      <c r="R332" s="105"/>
      <c r="S332" s="189"/>
    </row>
    <row r="333" spans="1:576" s="13" customFormat="1" ht="12.75" hidden="1" customHeight="1" x14ac:dyDescent="0.2">
      <c r="A333" s="86">
        <v>295</v>
      </c>
      <c r="B333" s="32" t="s">
        <v>681</v>
      </c>
      <c r="C333" s="62" t="s">
        <v>453</v>
      </c>
      <c r="D333" s="66" t="s">
        <v>1</v>
      </c>
      <c r="E333" s="27" t="s">
        <v>585</v>
      </c>
      <c r="F333" s="66" t="s">
        <v>57</v>
      </c>
      <c r="G333" s="65" t="s">
        <v>599</v>
      </c>
      <c r="H333" s="31" t="s">
        <v>682</v>
      </c>
      <c r="I333" s="19">
        <v>1764432</v>
      </c>
      <c r="J333" s="27" t="s">
        <v>683</v>
      </c>
      <c r="K333" s="19">
        <v>215854</v>
      </c>
      <c r="L333" s="31" t="s">
        <v>682</v>
      </c>
      <c r="M333" s="19">
        <v>1764432</v>
      </c>
      <c r="N333" s="27" t="s">
        <v>683</v>
      </c>
      <c r="O333" s="19">
        <v>215854</v>
      </c>
      <c r="P333" s="206" t="s">
        <v>1309</v>
      </c>
      <c r="Q333" s="105" t="s">
        <v>1316</v>
      </c>
      <c r="R333" s="105"/>
      <c r="S333" s="189"/>
    </row>
    <row r="334" spans="1:576" s="13" customFormat="1" ht="25.5" hidden="1" customHeight="1" x14ac:dyDescent="0.2">
      <c r="A334" s="86">
        <v>296</v>
      </c>
      <c r="B334" s="32" t="s">
        <v>817</v>
      </c>
      <c r="C334" s="62" t="s">
        <v>455</v>
      </c>
      <c r="D334" s="28" t="s">
        <v>1</v>
      </c>
      <c r="E334" s="27" t="s">
        <v>585</v>
      </c>
      <c r="F334" s="66" t="s">
        <v>57</v>
      </c>
      <c r="G334" s="65" t="s">
        <v>599</v>
      </c>
      <c r="H334" s="31" t="s">
        <v>684</v>
      </c>
      <c r="I334" s="19">
        <v>1684948</v>
      </c>
      <c r="J334" s="30" t="s">
        <v>1201</v>
      </c>
      <c r="K334" s="38" t="s">
        <v>1202</v>
      </c>
      <c r="L334" s="31" t="s">
        <v>684</v>
      </c>
      <c r="M334" s="19">
        <v>1684948</v>
      </c>
      <c r="N334" s="27" t="s">
        <v>1203</v>
      </c>
      <c r="O334" s="19">
        <v>461533</v>
      </c>
      <c r="P334" s="201" t="s">
        <v>1311</v>
      </c>
      <c r="Q334" s="167" t="s">
        <v>1316</v>
      </c>
      <c r="R334" s="167"/>
      <c r="S334" s="189"/>
    </row>
    <row r="335" spans="1:576" s="13" customFormat="1" ht="12.75" hidden="1" customHeight="1" x14ac:dyDescent="0.2">
      <c r="A335" s="86">
        <v>297</v>
      </c>
      <c r="B335" s="32" t="s">
        <v>685</v>
      </c>
      <c r="C335" s="62" t="s">
        <v>686</v>
      </c>
      <c r="D335" s="28" t="s">
        <v>1</v>
      </c>
      <c r="E335" s="27" t="s">
        <v>585</v>
      </c>
      <c r="F335" s="66" t="s">
        <v>57</v>
      </c>
      <c r="G335" s="65" t="s">
        <v>599</v>
      </c>
      <c r="H335" s="31" t="s">
        <v>687</v>
      </c>
      <c r="I335" s="19">
        <v>1940698</v>
      </c>
      <c r="J335" s="27" t="s">
        <v>688</v>
      </c>
      <c r="K335" s="19">
        <v>1091769</v>
      </c>
      <c r="L335" s="31" t="s">
        <v>687</v>
      </c>
      <c r="M335" s="19">
        <v>1940698</v>
      </c>
      <c r="N335" s="27" t="s">
        <v>688</v>
      </c>
      <c r="O335" s="19">
        <v>1091769</v>
      </c>
      <c r="P335" s="201" t="s">
        <v>1311</v>
      </c>
      <c r="Q335" s="105" t="s">
        <v>1316</v>
      </c>
      <c r="R335" s="105"/>
      <c r="S335" s="189"/>
    </row>
    <row r="336" spans="1:576" s="13" customFormat="1" ht="12.75" hidden="1" customHeight="1" x14ac:dyDescent="0.2">
      <c r="A336" s="86">
        <v>298</v>
      </c>
      <c r="B336" s="64" t="s">
        <v>748</v>
      </c>
      <c r="C336" s="67" t="s">
        <v>749</v>
      </c>
      <c r="D336" s="66" t="s">
        <v>1</v>
      </c>
      <c r="E336" s="27" t="s">
        <v>585</v>
      </c>
      <c r="F336" s="66" t="s">
        <v>57</v>
      </c>
      <c r="G336" s="65" t="s">
        <v>599</v>
      </c>
      <c r="H336" s="123" t="s">
        <v>661</v>
      </c>
      <c r="I336" s="66">
        <v>225251</v>
      </c>
      <c r="J336" s="18" t="s">
        <v>750</v>
      </c>
      <c r="K336" s="188">
        <v>1812172</v>
      </c>
      <c r="L336" s="64" t="s">
        <v>659</v>
      </c>
      <c r="M336" s="188">
        <v>534841</v>
      </c>
      <c r="N336" s="18" t="s">
        <v>734</v>
      </c>
      <c r="O336" s="19"/>
      <c r="P336" s="201" t="s">
        <v>1311</v>
      </c>
      <c r="Q336" s="105" t="s">
        <v>1316</v>
      </c>
      <c r="R336" s="105"/>
      <c r="S336" s="189"/>
    </row>
    <row r="337" spans="1:19" s="13" customFormat="1" ht="12.75" hidden="1" customHeight="1" x14ac:dyDescent="0.2">
      <c r="A337" s="86">
        <v>299</v>
      </c>
      <c r="B337" s="64" t="s">
        <v>760</v>
      </c>
      <c r="C337" s="67" t="s">
        <v>761</v>
      </c>
      <c r="D337" s="66" t="s">
        <v>1</v>
      </c>
      <c r="E337" s="27" t="s">
        <v>585</v>
      </c>
      <c r="F337" s="66" t="s">
        <v>57</v>
      </c>
      <c r="G337" s="65" t="s">
        <v>599</v>
      </c>
      <c r="H337" s="123" t="s">
        <v>762</v>
      </c>
      <c r="I337" s="66">
        <v>1337397</v>
      </c>
      <c r="J337" s="18" t="s">
        <v>763</v>
      </c>
      <c r="K337" s="188">
        <v>1991348</v>
      </c>
      <c r="L337" s="64" t="s">
        <v>762</v>
      </c>
      <c r="M337" s="188">
        <v>1337397</v>
      </c>
      <c r="N337" s="18" t="s">
        <v>734</v>
      </c>
      <c r="O337" s="19"/>
      <c r="P337" s="201" t="s">
        <v>1311</v>
      </c>
      <c r="Q337" s="105" t="s">
        <v>1316</v>
      </c>
      <c r="R337" s="105"/>
      <c r="S337" s="189"/>
    </row>
    <row r="338" spans="1:19" s="13" customFormat="1" ht="25.5" hidden="1" customHeight="1" x14ac:dyDescent="0.2">
      <c r="A338" s="86">
        <v>300</v>
      </c>
      <c r="B338" s="64" t="s">
        <v>787</v>
      </c>
      <c r="C338" s="67" t="s">
        <v>788</v>
      </c>
      <c r="D338" s="66" t="s">
        <v>1</v>
      </c>
      <c r="E338" s="27" t="s">
        <v>585</v>
      </c>
      <c r="F338" s="66" t="s">
        <v>57</v>
      </c>
      <c r="G338" s="65" t="s">
        <v>599</v>
      </c>
      <c r="H338" s="123" t="s">
        <v>670</v>
      </c>
      <c r="I338" s="66">
        <v>1699574</v>
      </c>
      <c r="J338" s="44" t="s">
        <v>789</v>
      </c>
      <c r="K338" s="26" t="s">
        <v>790</v>
      </c>
      <c r="L338" s="64" t="s">
        <v>791</v>
      </c>
      <c r="M338" s="188">
        <v>2685291</v>
      </c>
      <c r="N338" s="18" t="s">
        <v>734</v>
      </c>
      <c r="O338" s="19"/>
      <c r="P338" s="201" t="s">
        <v>1311</v>
      </c>
      <c r="Q338" s="167" t="s">
        <v>1316</v>
      </c>
      <c r="R338" s="167"/>
      <c r="S338" s="189"/>
    </row>
    <row r="339" spans="1:19" s="13" customFormat="1" ht="12.75" hidden="1" customHeight="1" x14ac:dyDescent="0.2">
      <c r="A339" s="86">
        <v>301</v>
      </c>
      <c r="B339" s="64" t="s">
        <v>799</v>
      </c>
      <c r="C339" s="67" t="s">
        <v>800</v>
      </c>
      <c r="D339" s="66" t="s">
        <v>1</v>
      </c>
      <c r="E339" s="27" t="s">
        <v>585</v>
      </c>
      <c r="F339" s="66" t="s">
        <v>57</v>
      </c>
      <c r="G339" s="65" t="s">
        <v>599</v>
      </c>
      <c r="H339" s="123" t="s">
        <v>618</v>
      </c>
      <c r="I339" s="66">
        <v>40756</v>
      </c>
      <c r="J339" s="44" t="s">
        <v>801</v>
      </c>
      <c r="K339" s="26">
        <v>1821661</v>
      </c>
      <c r="L339" s="64" t="s">
        <v>802</v>
      </c>
      <c r="M339" s="188">
        <v>6528605</v>
      </c>
      <c r="N339" s="18" t="s">
        <v>734</v>
      </c>
      <c r="O339" s="19"/>
      <c r="P339" s="201" t="s">
        <v>1311</v>
      </c>
      <c r="Q339" s="105" t="s">
        <v>1316</v>
      </c>
      <c r="R339" s="105"/>
      <c r="S339" s="189"/>
    </row>
    <row r="340" spans="1:19" ht="25.5" hidden="1" customHeight="1" x14ac:dyDescent="0.2">
      <c r="A340" s="106">
        <v>302</v>
      </c>
      <c r="B340" s="89" t="s">
        <v>96</v>
      </c>
      <c r="C340" s="90" t="s">
        <v>631</v>
      </c>
      <c r="D340" s="88" t="s">
        <v>30</v>
      </c>
      <c r="E340" s="91" t="s">
        <v>689</v>
      </c>
      <c r="F340" s="88" t="s">
        <v>29</v>
      </c>
      <c r="G340" s="92" t="s">
        <v>610</v>
      </c>
      <c r="H340" s="91" t="s">
        <v>1196</v>
      </c>
      <c r="I340" s="88">
        <v>2445204</v>
      </c>
      <c r="J340" s="91" t="s">
        <v>985</v>
      </c>
      <c r="K340" s="88">
        <v>461462</v>
      </c>
      <c r="L340" s="91" t="s">
        <v>1196</v>
      </c>
      <c r="M340" s="88">
        <v>2445204</v>
      </c>
      <c r="N340" s="91" t="s">
        <v>985</v>
      </c>
      <c r="O340" s="88">
        <v>461462</v>
      </c>
      <c r="P340" s="201" t="s">
        <v>1311</v>
      </c>
      <c r="Q340" s="167" t="s">
        <v>1316</v>
      </c>
      <c r="R340" s="167"/>
      <c r="S340" s="105"/>
    </row>
    <row r="341" spans="1:19" ht="38.25" customHeight="1" x14ac:dyDescent="0.2">
      <c r="A341" s="106">
        <v>303</v>
      </c>
      <c r="B341" s="89" t="s">
        <v>106</v>
      </c>
      <c r="C341" s="90" t="s">
        <v>765</v>
      </c>
      <c r="D341" s="88" t="s">
        <v>30</v>
      </c>
      <c r="E341" s="91" t="s">
        <v>689</v>
      </c>
      <c r="F341" s="88" t="s">
        <v>29</v>
      </c>
      <c r="G341" s="92" t="s">
        <v>610</v>
      </c>
      <c r="H341" s="91" t="s">
        <v>1196</v>
      </c>
      <c r="I341" s="88">
        <v>2445204</v>
      </c>
      <c r="J341" s="91" t="s">
        <v>985</v>
      </c>
      <c r="K341" s="88">
        <v>461462</v>
      </c>
      <c r="L341" s="91" t="s">
        <v>1196</v>
      </c>
      <c r="M341" s="88">
        <v>2445204</v>
      </c>
      <c r="N341" s="91" t="s">
        <v>985</v>
      </c>
      <c r="O341" s="88">
        <v>461462</v>
      </c>
      <c r="P341" s="195" t="s">
        <v>1310</v>
      </c>
      <c r="Q341" s="167" t="s">
        <v>1316</v>
      </c>
      <c r="R341" s="167"/>
      <c r="S341" s="321" t="s">
        <v>1391</v>
      </c>
    </row>
    <row r="342" spans="1:19" ht="12.75" customHeight="1" x14ac:dyDescent="0.2">
      <c r="A342" s="106">
        <v>304</v>
      </c>
      <c r="B342" s="89" t="s">
        <v>632</v>
      </c>
      <c r="C342" s="90" t="s">
        <v>404</v>
      </c>
      <c r="D342" s="88" t="s">
        <v>30</v>
      </c>
      <c r="E342" s="91" t="s">
        <v>689</v>
      </c>
      <c r="F342" s="88" t="s">
        <v>29</v>
      </c>
      <c r="G342" s="92" t="s">
        <v>610</v>
      </c>
      <c r="H342" s="91" t="s">
        <v>1196</v>
      </c>
      <c r="I342" s="88">
        <v>2445204</v>
      </c>
      <c r="J342" s="91" t="s">
        <v>985</v>
      </c>
      <c r="K342" s="88">
        <v>461462</v>
      </c>
      <c r="L342" s="91" t="s">
        <v>1196</v>
      </c>
      <c r="M342" s="88">
        <v>2445204</v>
      </c>
      <c r="N342" s="91" t="s">
        <v>985</v>
      </c>
      <c r="O342" s="88">
        <v>461462</v>
      </c>
      <c r="P342" s="214" t="s">
        <v>1313</v>
      </c>
      <c r="Q342" s="167" t="s">
        <v>1316</v>
      </c>
      <c r="R342" s="167"/>
      <c r="S342" s="317" t="s">
        <v>1399</v>
      </c>
    </row>
    <row r="343" spans="1:19" ht="38.25" customHeight="1" x14ac:dyDescent="0.2">
      <c r="A343" s="106">
        <v>305</v>
      </c>
      <c r="B343" s="89" t="s">
        <v>633</v>
      </c>
      <c r="C343" s="90" t="s">
        <v>636</v>
      </c>
      <c r="D343" s="88" t="s">
        <v>30</v>
      </c>
      <c r="E343" s="91" t="s">
        <v>689</v>
      </c>
      <c r="F343" s="88" t="s">
        <v>29</v>
      </c>
      <c r="G343" s="92" t="s">
        <v>610</v>
      </c>
      <c r="H343" s="91" t="s">
        <v>1196</v>
      </c>
      <c r="I343" s="88">
        <v>2445204</v>
      </c>
      <c r="J343" s="91" t="s">
        <v>985</v>
      </c>
      <c r="K343" s="88">
        <v>461462</v>
      </c>
      <c r="L343" s="91" t="s">
        <v>1196</v>
      </c>
      <c r="M343" s="88">
        <v>2445204</v>
      </c>
      <c r="N343" s="91" t="s">
        <v>985</v>
      </c>
      <c r="O343" s="88">
        <v>461462</v>
      </c>
      <c r="P343" s="195" t="s">
        <v>1310</v>
      </c>
      <c r="Q343" s="167" t="s">
        <v>1316</v>
      </c>
      <c r="R343" s="167"/>
      <c r="S343" s="321" t="s">
        <v>1391</v>
      </c>
    </row>
    <row r="344" spans="1:19" ht="12.75" hidden="1" customHeight="1" x14ac:dyDescent="0.2">
      <c r="A344" s="106">
        <v>306</v>
      </c>
      <c r="B344" s="89" t="s">
        <v>642</v>
      </c>
      <c r="C344" s="90" t="s">
        <v>637</v>
      </c>
      <c r="D344" s="88" t="s">
        <v>30</v>
      </c>
      <c r="E344" s="91" t="s">
        <v>689</v>
      </c>
      <c r="F344" s="88" t="s">
        <v>29</v>
      </c>
      <c r="G344" s="92" t="s">
        <v>610</v>
      </c>
      <c r="H344" s="91" t="s">
        <v>1196</v>
      </c>
      <c r="I344" s="88">
        <v>2445204</v>
      </c>
      <c r="J344" s="91" t="s">
        <v>985</v>
      </c>
      <c r="K344" s="88">
        <v>461462</v>
      </c>
      <c r="L344" s="91" t="s">
        <v>1196</v>
      </c>
      <c r="M344" s="88">
        <v>2445204</v>
      </c>
      <c r="N344" s="91" t="s">
        <v>985</v>
      </c>
      <c r="O344" s="88">
        <v>461462</v>
      </c>
      <c r="P344" s="201" t="s">
        <v>1311</v>
      </c>
      <c r="Q344" s="167" t="s">
        <v>1316</v>
      </c>
      <c r="R344" s="167"/>
      <c r="S344" s="105"/>
    </row>
    <row r="345" spans="1:19" ht="38.25" customHeight="1" x14ac:dyDescent="0.2">
      <c r="A345" s="106">
        <v>307</v>
      </c>
      <c r="B345" s="89" t="s">
        <v>634</v>
      </c>
      <c r="C345" s="90" t="s">
        <v>638</v>
      </c>
      <c r="D345" s="88" t="s">
        <v>30</v>
      </c>
      <c r="E345" s="91" t="s">
        <v>689</v>
      </c>
      <c r="F345" s="88" t="s">
        <v>29</v>
      </c>
      <c r="G345" s="92" t="s">
        <v>610</v>
      </c>
      <c r="H345" s="91" t="s">
        <v>1196</v>
      </c>
      <c r="I345" s="88">
        <v>2445204</v>
      </c>
      <c r="J345" s="91" t="s">
        <v>985</v>
      </c>
      <c r="K345" s="88">
        <v>461462</v>
      </c>
      <c r="L345" s="91" t="s">
        <v>1196</v>
      </c>
      <c r="M345" s="88">
        <v>2445204</v>
      </c>
      <c r="N345" s="91" t="s">
        <v>985</v>
      </c>
      <c r="O345" s="88">
        <v>461462</v>
      </c>
      <c r="P345" s="195" t="s">
        <v>1310</v>
      </c>
      <c r="Q345" s="167" t="s">
        <v>1316</v>
      </c>
      <c r="R345" s="167"/>
      <c r="S345" s="321" t="s">
        <v>1391</v>
      </c>
    </row>
    <row r="346" spans="1:19" ht="38.25" customHeight="1" x14ac:dyDescent="0.2">
      <c r="A346" s="106">
        <v>308</v>
      </c>
      <c r="B346" s="89" t="s">
        <v>643</v>
      </c>
      <c r="C346" s="90" t="s">
        <v>639</v>
      </c>
      <c r="D346" s="88" t="s">
        <v>30</v>
      </c>
      <c r="E346" s="91" t="s">
        <v>689</v>
      </c>
      <c r="F346" s="88" t="s">
        <v>29</v>
      </c>
      <c r="G346" s="92" t="s">
        <v>610</v>
      </c>
      <c r="H346" s="91" t="s">
        <v>1196</v>
      </c>
      <c r="I346" s="88">
        <v>2445204</v>
      </c>
      <c r="J346" s="91" t="s">
        <v>985</v>
      </c>
      <c r="K346" s="88">
        <v>461462</v>
      </c>
      <c r="L346" s="91" t="s">
        <v>1196</v>
      </c>
      <c r="M346" s="88">
        <v>2445204</v>
      </c>
      <c r="N346" s="91" t="s">
        <v>985</v>
      </c>
      <c r="O346" s="88">
        <v>461462</v>
      </c>
      <c r="P346" s="214" t="s">
        <v>1313</v>
      </c>
      <c r="Q346" s="167" t="s">
        <v>1316</v>
      </c>
      <c r="R346" s="167"/>
      <c r="S346" s="321" t="s">
        <v>1391</v>
      </c>
    </row>
    <row r="347" spans="1:19" ht="12.75" hidden="1" customHeight="1" x14ac:dyDescent="0.2">
      <c r="A347" s="106">
        <v>309</v>
      </c>
      <c r="B347" s="89" t="s">
        <v>635</v>
      </c>
      <c r="C347" s="90" t="s">
        <v>640</v>
      </c>
      <c r="D347" s="88" t="s">
        <v>30</v>
      </c>
      <c r="E347" s="91" t="s">
        <v>689</v>
      </c>
      <c r="F347" s="88" t="s">
        <v>29</v>
      </c>
      <c r="G347" s="92" t="s">
        <v>610</v>
      </c>
      <c r="H347" s="91" t="s">
        <v>1196</v>
      </c>
      <c r="I347" s="88">
        <v>2445204</v>
      </c>
      <c r="J347" s="91" t="s">
        <v>985</v>
      </c>
      <c r="K347" s="88">
        <v>461462</v>
      </c>
      <c r="L347" s="91" t="s">
        <v>1196</v>
      </c>
      <c r="M347" s="88">
        <v>2445204</v>
      </c>
      <c r="N347" s="91" t="s">
        <v>985</v>
      </c>
      <c r="O347" s="88">
        <v>461462</v>
      </c>
      <c r="P347" s="201" t="s">
        <v>1311</v>
      </c>
      <c r="Q347" s="167" t="s">
        <v>1316</v>
      </c>
      <c r="R347" s="167"/>
      <c r="S347" s="105"/>
    </row>
    <row r="348" spans="1:19" ht="12.75" hidden="1" customHeight="1" x14ac:dyDescent="0.2">
      <c r="A348" s="280">
        <v>310</v>
      </c>
      <c r="B348" s="281" t="s">
        <v>644</v>
      </c>
      <c r="C348" s="90" t="s">
        <v>641</v>
      </c>
      <c r="D348" s="282" t="s">
        <v>30</v>
      </c>
      <c r="E348" s="91" t="s">
        <v>689</v>
      </c>
      <c r="F348" s="282" t="s">
        <v>29</v>
      </c>
      <c r="G348" s="92" t="s">
        <v>610</v>
      </c>
      <c r="H348" s="283" t="s">
        <v>1196</v>
      </c>
      <c r="I348" s="282">
        <v>2445204</v>
      </c>
      <c r="J348" s="283" t="s">
        <v>985</v>
      </c>
      <c r="K348" s="282">
        <v>461462</v>
      </c>
      <c r="L348" s="283" t="s">
        <v>1196</v>
      </c>
      <c r="M348" s="282">
        <v>2445204</v>
      </c>
      <c r="N348" s="283" t="s">
        <v>985</v>
      </c>
      <c r="O348" s="282">
        <v>461462</v>
      </c>
      <c r="P348" s="206" t="s">
        <v>1309</v>
      </c>
      <c r="Q348" s="284" t="s">
        <v>1315</v>
      </c>
      <c r="R348" s="284" t="s">
        <v>1354</v>
      </c>
      <c r="S348" s="224"/>
    </row>
    <row r="349" spans="1:19" s="13" customFormat="1" ht="38.25" hidden="1" customHeight="1" x14ac:dyDescent="0.2">
      <c r="A349" s="86">
        <v>311</v>
      </c>
      <c r="B349" s="18" t="s">
        <v>644</v>
      </c>
      <c r="C349" s="67" t="s">
        <v>405</v>
      </c>
      <c r="D349" s="66" t="s">
        <v>30</v>
      </c>
      <c r="E349" s="64" t="s">
        <v>689</v>
      </c>
      <c r="F349" s="66" t="s">
        <v>29</v>
      </c>
      <c r="G349" s="65" t="s">
        <v>610</v>
      </c>
      <c r="H349" s="123" t="s">
        <v>647</v>
      </c>
      <c r="I349" s="66">
        <v>2354038</v>
      </c>
      <c r="J349" s="50" t="s">
        <v>779</v>
      </c>
      <c r="K349" s="51" t="s">
        <v>780</v>
      </c>
      <c r="L349" s="64" t="s">
        <v>738</v>
      </c>
      <c r="M349" s="188">
        <v>2326137</v>
      </c>
      <c r="N349" s="18" t="s">
        <v>734</v>
      </c>
      <c r="O349" s="19"/>
      <c r="P349" s="206" t="s">
        <v>1309</v>
      </c>
      <c r="Q349" s="167" t="s">
        <v>1316</v>
      </c>
      <c r="R349" s="167"/>
      <c r="S349" s="189"/>
    </row>
    <row r="350" spans="1:19" s="13" customFormat="1" ht="38.25" hidden="1" customHeight="1" x14ac:dyDescent="0.2">
      <c r="A350" s="86">
        <v>312</v>
      </c>
      <c r="B350" s="18" t="s">
        <v>285</v>
      </c>
      <c r="C350" s="17" t="s">
        <v>406</v>
      </c>
      <c r="D350" s="14" t="s">
        <v>30</v>
      </c>
      <c r="E350" s="15" t="s">
        <v>689</v>
      </c>
      <c r="F350" s="14" t="s">
        <v>29</v>
      </c>
      <c r="G350" s="16" t="s">
        <v>610</v>
      </c>
      <c r="H350" s="123" t="s">
        <v>647</v>
      </c>
      <c r="I350" s="14">
        <v>2354038</v>
      </c>
      <c r="J350" s="50" t="s">
        <v>779</v>
      </c>
      <c r="K350" s="51" t="s">
        <v>781</v>
      </c>
      <c r="L350" s="15" t="s">
        <v>738</v>
      </c>
      <c r="M350" s="188">
        <v>2326137</v>
      </c>
      <c r="N350" s="18" t="s">
        <v>734</v>
      </c>
      <c r="O350" s="19"/>
      <c r="P350" s="201" t="s">
        <v>1355</v>
      </c>
      <c r="Q350" s="41" t="s">
        <v>1316</v>
      </c>
      <c r="R350" s="41"/>
      <c r="S350" s="189"/>
    </row>
    <row r="351" spans="1:19" ht="12.75" hidden="1" customHeight="1" x14ac:dyDescent="0.2">
      <c r="A351" s="98" t="s">
        <v>884</v>
      </c>
      <c r="B351" s="99" t="s">
        <v>885</v>
      </c>
      <c r="C351" s="113" t="s">
        <v>886</v>
      </c>
      <c r="D351" s="28" t="s">
        <v>1110</v>
      </c>
      <c r="E351" s="107" t="s">
        <v>581</v>
      </c>
      <c r="F351" s="100" t="s">
        <v>48</v>
      </c>
      <c r="G351" s="92" t="s">
        <v>606</v>
      </c>
      <c r="H351" s="91" t="s">
        <v>855</v>
      </c>
      <c r="I351" s="91">
        <v>2405138</v>
      </c>
      <c r="J351" s="91" t="s">
        <v>185</v>
      </c>
      <c r="K351" s="88">
        <v>2683251</v>
      </c>
      <c r="L351" s="91" t="s">
        <v>859</v>
      </c>
      <c r="M351" s="88">
        <v>2482071</v>
      </c>
      <c r="N351" s="89" t="s">
        <v>734</v>
      </c>
      <c r="O351" s="103"/>
      <c r="P351" s="201" t="s">
        <v>1311</v>
      </c>
      <c r="Q351" s="105" t="s">
        <v>1316</v>
      </c>
      <c r="R351" s="105"/>
      <c r="S351" s="105"/>
    </row>
    <row r="352" spans="1:19" ht="12.75" hidden="1" customHeight="1" x14ac:dyDescent="0.2">
      <c r="A352" s="268" t="s">
        <v>888</v>
      </c>
      <c r="B352" s="269" t="s">
        <v>889</v>
      </c>
      <c r="C352" s="269" t="s">
        <v>889</v>
      </c>
      <c r="D352" s="249" t="s">
        <v>1</v>
      </c>
      <c r="E352" s="244" t="s">
        <v>585</v>
      </c>
      <c r="F352" s="249" t="s">
        <v>31</v>
      </c>
      <c r="G352" s="246" t="s">
        <v>613</v>
      </c>
      <c r="H352" s="245" t="s">
        <v>890</v>
      </c>
      <c r="I352" s="270">
        <v>2437784</v>
      </c>
      <c r="J352" s="243" t="s">
        <v>891</v>
      </c>
      <c r="K352" s="249">
        <v>1769332</v>
      </c>
      <c r="L352" s="244" t="s">
        <v>836</v>
      </c>
      <c r="M352" s="196">
        <v>2339874</v>
      </c>
      <c r="N352" s="197" t="s">
        <v>734</v>
      </c>
      <c r="O352" s="271"/>
      <c r="P352" s="242" t="s">
        <v>1360</v>
      </c>
      <c r="Q352" s="243" t="s">
        <v>1315</v>
      </c>
      <c r="R352" s="224"/>
      <c r="S352" s="224" t="s">
        <v>1360</v>
      </c>
    </row>
    <row r="353" spans="1:20" ht="63.75" hidden="1" customHeight="1" x14ac:dyDescent="0.2">
      <c r="A353" s="98" t="s">
        <v>894</v>
      </c>
      <c r="B353" s="89" t="s">
        <v>892</v>
      </c>
      <c r="C353" s="89" t="s">
        <v>892</v>
      </c>
      <c r="D353" s="88" t="s">
        <v>1</v>
      </c>
      <c r="E353" s="91" t="s">
        <v>585</v>
      </c>
      <c r="F353" s="88" t="s">
        <v>691</v>
      </c>
      <c r="G353" s="92" t="s">
        <v>690</v>
      </c>
      <c r="H353" s="90" t="s">
        <v>796</v>
      </c>
      <c r="I353" s="101">
        <v>2443111</v>
      </c>
      <c r="J353" s="90" t="s">
        <v>911</v>
      </c>
      <c r="K353" s="104" t="s">
        <v>914</v>
      </c>
      <c r="L353" s="91" t="s">
        <v>893</v>
      </c>
      <c r="M353" s="100">
        <v>1360236</v>
      </c>
      <c r="N353" s="89" t="s">
        <v>734</v>
      </c>
      <c r="O353" s="103"/>
      <c r="P353" s="201" t="s">
        <v>1311</v>
      </c>
      <c r="Q353" s="41" t="s">
        <v>1316</v>
      </c>
      <c r="R353" s="41"/>
      <c r="S353" s="347"/>
      <c r="T353" s="13"/>
    </row>
    <row r="354" spans="1:20" ht="63.75" hidden="1" customHeight="1" x14ac:dyDescent="0.2">
      <c r="A354" s="98" t="s">
        <v>896</v>
      </c>
      <c r="B354" s="89" t="s">
        <v>897</v>
      </c>
      <c r="C354" s="89" t="s">
        <v>897</v>
      </c>
      <c r="D354" s="100" t="s">
        <v>1</v>
      </c>
      <c r="E354" s="91" t="s">
        <v>585</v>
      </c>
      <c r="F354" s="88" t="s">
        <v>691</v>
      </c>
      <c r="G354" s="92" t="s">
        <v>690</v>
      </c>
      <c r="H354" s="90" t="s">
        <v>796</v>
      </c>
      <c r="I354" s="101">
        <v>2443111</v>
      </c>
      <c r="J354" s="102" t="s">
        <v>913</v>
      </c>
      <c r="K354" s="104" t="s">
        <v>912</v>
      </c>
      <c r="L354" s="91" t="s">
        <v>893</v>
      </c>
      <c r="M354" s="100">
        <v>1360236</v>
      </c>
      <c r="N354" s="89" t="s">
        <v>734</v>
      </c>
      <c r="O354" s="103"/>
      <c r="P354" s="210" t="s">
        <v>1312</v>
      </c>
      <c r="Q354" s="41" t="s">
        <v>1316</v>
      </c>
      <c r="R354" s="41" t="s">
        <v>1424</v>
      </c>
      <c r="S354" s="347"/>
      <c r="T354" s="13"/>
    </row>
    <row r="355" spans="1:20" ht="12.75" hidden="1" customHeight="1" x14ac:dyDescent="0.2">
      <c r="A355" s="268" t="s">
        <v>900</v>
      </c>
      <c r="B355" s="269" t="s">
        <v>901</v>
      </c>
      <c r="C355" s="269" t="s">
        <v>901</v>
      </c>
      <c r="D355" s="249" t="s">
        <v>1</v>
      </c>
      <c r="E355" s="244" t="s">
        <v>585</v>
      </c>
      <c r="F355" s="249" t="s">
        <v>31</v>
      </c>
      <c r="G355" s="246" t="s">
        <v>613</v>
      </c>
      <c r="H355" s="245" t="s">
        <v>915</v>
      </c>
      <c r="I355" s="270">
        <v>2108402</v>
      </c>
      <c r="J355" s="243"/>
      <c r="K355" s="249"/>
      <c r="L355" s="224" t="s">
        <v>326</v>
      </c>
      <c r="M355" s="249">
        <v>6234391</v>
      </c>
      <c r="N355" s="197" t="s">
        <v>734</v>
      </c>
      <c r="O355" s="271"/>
      <c r="P355" s="242" t="s">
        <v>1360</v>
      </c>
      <c r="Q355" s="243" t="s">
        <v>1315</v>
      </c>
      <c r="R355" s="224"/>
      <c r="S355" s="224" t="s">
        <v>1360</v>
      </c>
    </row>
    <row r="356" spans="1:20" ht="12.75" hidden="1" customHeight="1" x14ac:dyDescent="0.2">
      <c r="A356" s="268" t="s">
        <v>907</v>
      </c>
      <c r="B356" s="269" t="s">
        <v>909</v>
      </c>
      <c r="C356" s="272" t="s">
        <v>908</v>
      </c>
      <c r="D356" s="249" t="s">
        <v>1110</v>
      </c>
      <c r="E356" s="262" t="s">
        <v>581</v>
      </c>
      <c r="F356" s="249" t="s">
        <v>48</v>
      </c>
      <c r="G356" s="246" t="s">
        <v>606</v>
      </c>
      <c r="H356" s="245" t="s">
        <v>1048</v>
      </c>
      <c r="I356" s="270">
        <v>1624400</v>
      </c>
      <c r="J356" s="243" t="s">
        <v>910</v>
      </c>
      <c r="K356" s="249">
        <v>2245721</v>
      </c>
      <c r="L356" s="224" t="s">
        <v>1049</v>
      </c>
      <c r="M356" s="249">
        <v>1045065</v>
      </c>
      <c r="N356" s="197" t="s">
        <v>734</v>
      </c>
      <c r="O356" s="271"/>
      <c r="P356" s="242" t="s">
        <v>1360</v>
      </c>
      <c r="Q356" s="224" t="s">
        <v>1315</v>
      </c>
      <c r="R356" s="224" t="s">
        <v>1335</v>
      </c>
      <c r="S356" s="224"/>
    </row>
    <row r="357" spans="1:20" s="130" customFormat="1" ht="12.75" hidden="1" customHeight="1" x14ac:dyDescent="0.2">
      <c r="A357" s="98" t="s">
        <v>923</v>
      </c>
      <c r="B357" s="99" t="s">
        <v>924</v>
      </c>
      <c r="C357" s="126" t="s">
        <v>925</v>
      </c>
      <c r="D357" s="28" t="s">
        <v>22</v>
      </c>
      <c r="E357" s="127" t="s">
        <v>617</v>
      </c>
      <c r="F357" s="28" t="s">
        <v>28</v>
      </c>
      <c r="G357" s="128" t="s">
        <v>597</v>
      </c>
      <c r="H357" s="90" t="s">
        <v>926</v>
      </c>
      <c r="I357" s="101">
        <v>3696534</v>
      </c>
      <c r="J357" s="102" t="s">
        <v>927</v>
      </c>
      <c r="K357" s="100">
        <v>2684567</v>
      </c>
      <c r="L357" s="105" t="s">
        <v>738</v>
      </c>
      <c r="M357" s="101">
        <v>3696534</v>
      </c>
      <c r="N357" s="105" t="s">
        <v>734</v>
      </c>
      <c r="O357" s="129"/>
      <c r="P357" s="201" t="s">
        <v>1311</v>
      </c>
      <c r="Q357" s="105" t="s">
        <v>1316</v>
      </c>
      <c r="R357" s="190"/>
      <c r="S357" s="190"/>
    </row>
    <row r="358" spans="1:20" ht="12.75" hidden="1" customHeight="1" x14ac:dyDescent="0.2">
      <c r="A358" s="98" t="s">
        <v>929</v>
      </c>
      <c r="B358" s="99" t="s">
        <v>930</v>
      </c>
      <c r="C358" s="113" t="s">
        <v>931</v>
      </c>
      <c r="D358" s="28" t="s">
        <v>11</v>
      </c>
      <c r="E358" s="107" t="s">
        <v>933</v>
      </c>
      <c r="F358" s="100" t="s">
        <v>932</v>
      </c>
      <c r="G358" s="115" t="s">
        <v>1197</v>
      </c>
      <c r="H358" s="90" t="s">
        <v>1212</v>
      </c>
      <c r="I358" s="101">
        <v>1439342</v>
      </c>
      <c r="J358" s="102" t="s">
        <v>1198</v>
      </c>
      <c r="K358" s="100">
        <v>2127529</v>
      </c>
      <c r="L358" s="90" t="s">
        <v>1212</v>
      </c>
      <c r="M358" s="101">
        <v>1439342</v>
      </c>
      <c r="N358" s="102" t="s">
        <v>1198</v>
      </c>
      <c r="O358" s="100">
        <v>2127529</v>
      </c>
      <c r="P358" s="201" t="s">
        <v>1311</v>
      </c>
      <c r="Q358" s="105" t="s">
        <v>1316</v>
      </c>
      <c r="R358" s="105"/>
      <c r="S358" s="105"/>
    </row>
    <row r="359" spans="1:20" ht="15" hidden="1" customHeight="1" x14ac:dyDescent="0.2">
      <c r="A359" s="98" t="s">
        <v>957</v>
      </c>
      <c r="B359" s="99" t="s">
        <v>1055</v>
      </c>
      <c r="C359" s="99" t="s">
        <v>1055</v>
      </c>
      <c r="D359" s="100" t="s">
        <v>1</v>
      </c>
      <c r="E359" s="91" t="s">
        <v>585</v>
      </c>
      <c r="F359" s="28" t="s">
        <v>1307</v>
      </c>
      <c r="G359" s="92" t="s">
        <v>589</v>
      </c>
      <c r="H359" s="152" t="s">
        <v>1056</v>
      </c>
      <c r="I359" s="101">
        <v>3125296</v>
      </c>
      <c r="J359" s="90" t="s">
        <v>162</v>
      </c>
      <c r="K359" s="101">
        <v>2681780</v>
      </c>
      <c r="L359" s="102" t="s">
        <v>958</v>
      </c>
      <c r="M359" s="100">
        <v>1353643</v>
      </c>
      <c r="N359" s="105" t="s">
        <v>734</v>
      </c>
      <c r="O359" s="103"/>
      <c r="P359" s="206" t="s">
        <v>1309</v>
      </c>
      <c r="Q359" s="105" t="s">
        <v>1316</v>
      </c>
      <c r="R359" s="105"/>
      <c r="S359" s="105"/>
    </row>
    <row r="360" spans="1:20" ht="12.75" customHeight="1" x14ac:dyDescent="0.2">
      <c r="A360" s="136">
        <v>322</v>
      </c>
      <c r="B360" s="89" t="s">
        <v>968</v>
      </c>
      <c r="C360" s="90" t="s">
        <v>404</v>
      </c>
      <c r="D360" s="88" t="s">
        <v>30</v>
      </c>
      <c r="E360" s="91" t="s">
        <v>689</v>
      </c>
      <c r="F360" s="88" t="s">
        <v>29</v>
      </c>
      <c r="G360" s="92" t="s">
        <v>610</v>
      </c>
      <c r="H360" s="109" t="s">
        <v>1196</v>
      </c>
      <c r="I360" s="136">
        <v>2445204</v>
      </c>
      <c r="J360" s="140" t="s">
        <v>985</v>
      </c>
      <c r="K360" s="141">
        <v>461462</v>
      </c>
      <c r="L360" s="109" t="s">
        <v>1196</v>
      </c>
      <c r="M360" s="136">
        <v>2445204</v>
      </c>
      <c r="N360" s="140" t="s">
        <v>985</v>
      </c>
      <c r="O360" s="141">
        <v>461462</v>
      </c>
      <c r="P360" s="214" t="s">
        <v>1313</v>
      </c>
      <c r="Q360" s="41" t="s">
        <v>1316</v>
      </c>
      <c r="R360" s="41"/>
      <c r="S360" s="317" t="s">
        <v>1399</v>
      </c>
    </row>
    <row r="361" spans="1:20" ht="12.75" hidden="1" customHeight="1" x14ac:dyDescent="0.2">
      <c r="A361" s="98" t="s">
        <v>969</v>
      </c>
      <c r="B361" s="99" t="s">
        <v>970</v>
      </c>
      <c r="C361" s="113" t="s">
        <v>970</v>
      </c>
      <c r="D361" s="100" t="s">
        <v>1</v>
      </c>
      <c r="E361" s="107" t="s">
        <v>585</v>
      </c>
      <c r="F361" s="100" t="s">
        <v>691</v>
      </c>
      <c r="G361" s="115" t="s">
        <v>690</v>
      </c>
      <c r="H361" s="90" t="s">
        <v>796</v>
      </c>
      <c r="I361" s="101">
        <v>2443111</v>
      </c>
      <c r="J361" s="102" t="s">
        <v>879</v>
      </c>
      <c r="K361" s="100">
        <v>1796515</v>
      </c>
      <c r="L361" s="90" t="s">
        <v>796</v>
      </c>
      <c r="M361" s="101">
        <v>2443111</v>
      </c>
      <c r="N361" s="89" t="s">
        <v>734</v>
      </c>
      <c r="O361" s="103"/>
      <c r="P361" s="201" t="s">
        <v>1311</v>
      </c>
      <c r="Q361" s="41" t="s">
        <v>1316</v>
      </c>
      <c r="R361" s="41"/>
      <c r="S361" s="347"/>
      <c r="T361" s="13"/>
    </row>
    <row r="362" spans="1:20" ht="25.5" hidden="1" customHeight="1" x14ac:dyDescent="0.2">
      <c r="A362" s="88">
        <v>324</v>
      </c>
      <c r="B362" s="91" t="s">
        <v>971</v>
      </c>
      <c r="C362" s="90" t="s">
        <v>972</v>
      </c>
      <c r="D362" s="88" t="s">
        <v>22</v>
      </c>
      <c r="E362" s="91" t="s">
        <v>617</v>
      </c>
      <c r="F362" s="88" t="s">
        <v>28</v>
      </c>
      <c r="G362" s="92" t="s">
        <v>597</v>
      </c>
      <c r="H362" s="109" t="s">
        <v>269</v>
      </c>
      <c r="I362" s="136">
        <v>465658</v>
      </c>
      <c r="J362" s="157" t="s">
        <v>1074</v>
      </c>
      <c r="K362" s="141" t="s">
        <v>1075</v>
      </c>
      <c r="L362" s="109" t="s">
        <v>1064</v>
      </c>
      <c r="M362" s="136">
        <v>1668950</v>
      </c>
      <c r="N362" s="120" t="s">
        <v>1065</v>
      </c>
      <c r="O362" s="154">
        <v>2584386</v>
      </c>
      <c r="P362" s="201" t="s">
        <v>1311</v>
      </c>
      <c r="Q362" s="167" t="s">
        <v>1316</v>
      </c>
      <c r="R362" s="167"/>
      <c r="S362" s="105"/>
    </row>
    <row r="363" spans="1:20" ht="12.75" hidden="1" customHeight="1" x14ac:dyDescent="0.2">
      <c r="A363" s="137">
        <v>325</v>
      </c>
      <c r="B363" s="138" t="s">
        <v>980</v>
      </c>
      <c r="C363" s="139" t="s">
        <v>979</v>
      </c>
      <c r="D363" s="88" t="s">
        <v>30</v>
      </c>
      <c r="E363" s="91" t="s">
        <v>689</v>
      </c>
      <c r="F363" s="88" t="s">
        <v>29</v>
      </c>
      <c r="G363" s="92" t="s">
        <v>610</v>
      </c>
      <c r="H363" s="109" t="s">
        <v>1196</v>
      </c>
      <c r="I363" s="136">
        <v>2445204</v>
      </c>
      <c r="J363" s="140" t="s">
        <v>985</v>
      </c>
      <c r="K363" s="141">
        <v>461462</v>
      </c>
      <c r="L363" s="109" t="s">
        <v>1196</v>
      </c>
      <c r="M363" s="136">
        <v>2445204</v>
      </c>
      <c r="N363" s="140" t="s">
        <v>985</v>
      </c>
      <c r="O363" s="141">
        <v>461462</v>
      </c>
      <c r="P363" s="206" t="s">
        <v>1309</v>
      </c>
      <c r="Q363" s="41" t="s">
        <v>1316</v>
      </c>
      <c r="R363" s="41"/>
      <c r="S363" s="105"/>
    </row>
    <row r="364" spans="1:20" ht="12.75" hidden="1" customHeight="1" x14ac:dyDescent="0.2">
      <c r="A364" s="88">
        <v>326</v>
      </c>
      <c r="B364" s="138" t="s">
        <v>981</v>
      </c>
      <c r="C364" s="139" t="s">
        <v>982</v>
      </c>
      <c r="D364" s="88" t="s">
        <v>30</v>
      </c>
      <c r="E364" s="91" t="s">
        <v>689</v>
      </c>
      <c r="F364" s="88" t="s">
        <v>29</v>
      </c>
      <c r="G364" s="92" t="s">
        <v>610</v>
      </c>
      <c r="H364" s="109" t="s">
        <v>1196</v>
      </c>
      <c r="I364" s="136">
        <v>2445204</v>
      </c>
      <c r="J364" s="140" t="s">
        <v>985</v>
      </c>
      <c r="K364" s="141">
        <v>461462</v>
      </c>
      <c r="L364" s="109" t="s">
        <v>1196</v>
      </c>
      <c r="M364" s="136">
        <v>2445204</v>
      </c>
      <c r="N364" s="140" t="s">
        <v>985</v>
      </c>
      <c r="O364" s="141">
        <v>461462</v>
      </c>
      <c r="P364" s="210" t="s">
        <v>1312</v>
      </c>
      <c r="Q364" s="41" t="s">
        <v>1316</v>
      </c>
      <c r="R364" s="41"/>
      <c r="S364" s="105"/>
    </row>
    <row r="365" spans="1:20" ht="12.75" hidden="1" customHeight="1" x14ac:dyDescent="0.2">
      <c r="A365" s="88">
        <v>327</v>
      </c>
      <c r="B365" s="138" t="s">
        <v>984</v>
      </c>
      <c r="C365" s="139" t="s">
        <v>983</v>
      </c>
      <c r="D365" s="88" t="s">
        <v>30</v>
      </c>
      <c r="E365" s="91" t="s">
        <v>689</v>
      </c>
      <c r="F365" s="88" t="s">
        <v>29</v>
      </c>
      <c r="G365" s="92" t="s">
        <v>610</v>
      </c>
      <c r="H365" s="109" t="s">
        <v>1196</v>
      </c>
      <c r="I365" s="136">
        <v>2445204</v>
      </c>
      <c r="J365" s="140" t="s">
        <v>985</v>
      </c>
      <c r="K365" s="141">
        <v>461462</v>
      </c>
      <c r="L365" s="109" t="s">
        <v>1196</v>
      </c>
      <c r="M365" s="136">
        <v>2445204</v>
      </c>
      <c r="N365" s="140" t="s">
        <v>985</v>
      </c>
      <c r="O365" s="141">
        <v>461462</v>
      </c>
      <c r="P365" s="206" t="s">
        <v>1309</v>
      </c>
      <c r="Q365" s="41" t="s">
        <v>1316</v>
      </c>
      <c r="R365" s="41"/>
      <c r="S365" s="105"/>
    </row>
    <row r="366" spans="1:20" x14ac:dyDescent="0.2">
      <c r="A366" s="339">
        <v>328</v>
      </c>
      <c r="B366" s="345" t="s">
        <v>986</v>
      </c>
      <c r="C366" s="239" t="s">
        <v>988</v>
      </c>
      <c r="D366" s="19" t="s">
        <v>1</v>
      </c>
      <c r="E366" s="236" t="s">
        <v>581</v>
      </c>
      <c r="F366" s="339" t="s">
        <v>31</v>
      </c>
      <c r="G366" s="236" t="s">
        <v>987</v>
      </c>
      <c r="H366" s="335" t="s">
        <v>918</v>
      </c>
      <c r="I366" s="336">
        <v>1622933</v>
      </c>
      <c r="J366" s="45" t="s">
        <v>989</v>
      </c>
      <c r="K366" s="46">
        <v>2039792</v>
      </c>
      <c r="L366" s="335" t="s">
        <v>902</v>
      </c>
      <c r="M366" s="336"/>
      <c r="N366" s="18" t="s">
        <v>734</v>
      </c>
      <c r="O366" s="336"/>
      <c r="P366" s="220" t="s">
        <v>1313</v>
      </c>
      <c r="Q366" s="41" t="s">
        <v>1316</v>
      </c>
      <c r="R366" s="45"/>
      <c r="S366" s="210" t="s">
        <v>1399</v>
      </c>
      <c r="T366" s="346"/>
    </row>
    <row r="367" spans="1:20" ht="63.75" hidden="1" customHeight="1" x14ac:dyDescent="0.2">
      <c r="A367" s="268" t="s">
        <v>992</v>
      </c>
      <c r="B367" s="269" t="s">
        <v>993</v>
      </c>
      <c r="C367" s="272" t="s">
        <v>401</v>
      </c>
      <c r="D367" s="196" t="s">
        <v>1071</v>
      </c>
      <c r="E367" s="244" t="s">
        <v>581</v>
      </c>
      <c r="F367" s="196" t="s">
        <v>14</v>
      </c>
      <c r="G367" s="244" t="s">
        <v>987</v>
      </c>
      <c r="H367" s="245" t="s">
        <v>37</v>
      </c>
      <c r="I367" s="270">
        <v>2683524</v>
      </c>
      <c r="J367" s="243" t="s">
        <v>994</v>
      </c>
      <c r="K367" s="249">
        <v>2039688</v>
      </c>
      <c r="L367" s="245" t="s">
        <v>37</v>
      </c>
      <c r="M367" s="270">
        <v>2683524</v>
      </c>
      <c r="N367" s="243" t="s">
        <v>994</v>
      </c>
      <c r="O367" s="270">
        <v>2683524</v>
      </c>
      <c r="P367" s="242" t="s">
        <v>1360</v>
      </c>
      <c r="Q367" s="221" t="s">
        <v>1315</v>
      </c>
      <c r="R367" s="221" t="s">
        <v>1331</v>
      </c>
      <c r="S367" s="224"/>
    </row>
    <row r="368" spans="1:20" ht="89.25" hidden="1" customHeight="1" x14ac:dyDescent="0.2">
      <c r="A368" s="268" t="s">
        <v>1002</v>
      </c>
      <c r="B368" s="269" t="s">
        <v>1003</v>
      </c>
      <c r="C368" s="272" t="s">
        <v>1004</v>
      </c>
      <c r="D368" s="249" t="s">
        <v>11</v>
      </c>
      <c r="E368" s="262" t="s">
        <v>624</v>
      </c>
      <c r="F368" s="249" t="s">
        <v>1343</v>
      </c>
      <c r="G368" s="273" t="s">
        <v>591</v>
      </c>
      <c r="H368" s="245" t="s">
        <v>792</v>
      </c>
      <c r="I368" s="270">
        <v>1786365</v>
      </c>
      <c r="J368" s="243" t="s">
        <v>1081</v>
      </c>
      <c r="K368" s="249">
        <v>5212282</v>
      </c>
      <c r="L368" s="245" t="s">
        <v>792</v>
      </c>
      <c r="M368" s="270">
        <v>1786365</v>
      </c>
      <c r="N368" s="243" t="s">
        <v>1081</v>
      </c>
      <c r="O368" s="249">
        <v>5212282</v>
      </c>
      <c r="P368" s="242" t="s">
        <v>1360</v>
      </c>
      <c r="Q368" s="243" t="s">
        <v>1315</v>
      </c>
      <c r="R368" s="243" t="s">
        <v>1414</v>
      </c>
      <c r="S368" s="224"/>
    </row>
    <row r="369" spans="1:20" ht="12.75" hidden="1" customHeight="1" x14ac:dyDescent="0.2">
      <c r="A369" s="98" t="s">
        <v>1005</v>
      </c>
      <c r="B369" s="99" t="s">
        <v>1006</v>
      </c>
      <c r="C369" s="113" t="s">
        <v>1007</v>
      </c>
      <c r="D369" s="100" t="s">
        <v>22</v>
      </c>
      <c r="E369" s="107" t="s">
        <v>617</v>
      </c>
      <c r="F369" s="149" t="s">
        <v>28</v>
      </c>
      <c r="G369" s="92" t="s">
        <v>597</v>
      </c>
      <c r="H369" s="90" t="s">
        <v>1014</v>
      </c>
      <c r="I369" s="101">
        <v>2299586</v>
      </c>
      <c r="J369" s="102" t="s">
        <v>1015</v>
      </c>
      <c r="K369" s="100">
        <v>2244592</v>
      </c>
      <c r="L369" s="105" t="s">
        <v>1014</v>
      </c>
      <c r="M369" s="100">
        <v>2299586</v>
      </c>
      <c r="N369" s="102" t="s">
        <v>1015</v>
      </c>
      <c r="O369" s="100">
        <v>2244592</v>
      </c>
      <c r="P369" s="201" t="s">
        <v>1311</v>
      </c>
      <c r="Q369" s="105" t="s">
        <v>1316</v>
      </c>
      <c r="R369" s="105"/>
      <c r="S369" s="105"/>
    </row>
    <row r="370" spans="1:20" ht="12.75" hidden="1" customHeight="1" x14ac:dyDescent="0.2">
      <c r="A370" s="98" t="s">
        <v>1008</v>
      </c>
      <c r="B370" s="99" t="s">
        <v>1010</v>
      </c>
      <c r="C370" s="113" t="s">
        <v>1011</v>
      </c>
      <c r="D370" s="100" t="s">
        <v>22</v>
      </c>
      <c r="E370" s="107" t="s">
        <v>617</v>
      </c>
      <c r="F370" s="149" t="s">
        <v>28</v>
      </c>
      <c r="G370" s="92" t="s">
        <v>597</v>
      </c>
      <c r="H370" s="90" t="s">
        <v>1014</v>
      </c>
      <c r="I370" s="101">
        <v>2299586</v>
      </c>
      <c r="J370" s="102" t="s">
        <v>1015</v>
      </c>
      <c r="K370" s="100">
        <v>2244592</v>
      </c>
      <c r="L370" s="105" t="s">
        <v>1014</v>
      </c>
      <c r="M370" s="100">
        <v>2299586</v>
      </c>
      <c r="N370" s="102" t="s">
        <v>1015</v>
      </c>
      <c r="O370" s="100">
        <v>2244592</v>
      </c>
      <c r="P370" s="201" t="s">
        <v>1311</v>
      </c>
      <c r="Q370" s="105" t="s">
        <v>1316</v>
      </c>
      <c r="R370" s="105"/>
      <c r="S370" s="105"/>
    </row>
    <row r="371" spans="1:20" ht="12.75" hidden="1" customHeight="1" x14ac:dyDescent="0.2">
      <c r="A371" s="98" t="s">
        <v>1009</v>
      </c>
      <c r="B371" s="99" t="s">
        <v>1012</v>
      </c>
      <c r="C371" s="113" t="s">
        <v>1013</v>
      </c>
      <c r="D371" s="100" t="s">
        <v>22</v>
      </c>
      <c r="E371" s="107" t="s">
        <v>617</v>
      </c>
      <c r="F371" s="149" t="s">
        <v>28</v>
      </c>
      <c r="G371" s="92" t="s">
        <v>597</v>
      </c>
      <c r="H371" s="90" t="s">
        <v>1014</v>
      </c>
      <c r="I371" s="101">
        <v>2299586</v>
      </c>
      <c r="J371" s="102" t="s">
        <v>1015</v>
      </c>
      <c r="K371" s="100">
        <v>2244592</v>
      </c>
      <c r="L371" s="105" t="s">
        <v>1014</v>
      </c>
      <c r="M371" s="100">
        <v>2299586</v>
      </c>
      <c r="N371" s="102" t="s">
        <v>734</v>
      </c>
      <c r="O371" s="100"/>
      <c r="P371" s="201" t="s">
        <v>1311</v>
      </c>
      <c r="Q371" s="105" t="s">
        <v>1316</v>
      </c>
      <c r="R371" s="105"/>
      <c r="S371" s="105"/>
    </row>
    <row r="372" spans="1:20" ht="12.75" hidden="1" customHeight="1" x14ac:dyDescent="0.2">
      <c r="A372" s="98" t="s">
        <v>1016</v>
      </c>
      <c r="B372" s="99" t="s">
        <v>1017</v>
      </c>
      <c r="C372" s="99" t="s">
        <v>1020</v>
      </c>
      <c r="D372" s="100" t="s">
        <v>1</v>
      </c>
      <c r="E372" s="107" t="s">
        <v>585</v>
      </c>
      <c r="F372" s="100" t="s">
        <v>691</v>
      </c>
      <c r="G372" s="115" t="s">
        <v>690</v>
      </c>
      <c r="H372" s="90" t="s">
        <v>1018</v>
      </c>
      <c r="I372" s="101">
        <v>1360236</v>
      </c>
      <c r="J372" s="102" t="s">
        <v>796</v>
      </c>
      <c r="K372" s="100">
        <v>2443111</v>
      </c>
      <c r="L372" s="105" t="s">
        <v>1019</v>
      </c>
      <c r="M372" s="100">
        <v>3087141</v>
      </c>
      <c r="N372" s="105" t="s">
        <v>734</v>
      </c>
      <c r="O372" s="103"/>
      <c r="P372" s="201" t="s">
        <v>1311</v>
      </c>
      <c r="Q372" s="41" t="s">
        <v>1316</v>
      </c>
      <c r="R372" s="41" t="s">
        <v>1424</v>
      </c>
      <c r="S372" s="347"/>
      <c r="T372" s="13"/>
    </row>
    <row r="373" spans="1:20" ht="12.75" customHeight="1" x14ac:dyDescent="0.2">
      <c r="A373" s="98" t="s">
        <v>1022</v>
      </c>
      <c r="B373" s="99" t="s">
        <v>1021</v>
      </c>
      <c r="C373" s="150" t="s">
        <v>1023</v>
      </c>
      <c r="D373" s="100" t="s">
        <v>30</v>
      </c>
      <c r="E373" s="107" t="s">
        <v>689</v>
      </c>
      <c r="F373" s="100" t="s">
        <v>29</v>
      </c>
      <c r="G373" s="92" t="s">
        <v>610</v>
      </c>
      <c r="H373" s="109" t="s">
        <v>967</v>
      </c>
      <c r="I373" s="136">
        <v>2243332</v>
      </c>
      <c r="J373" s="140" t="s">
        <v>985</v>
      </c>
      <c r="K373" s="141">
        <v>461462</v>
      </c>
      <c r="L373" s="109" t="s">
        <v>967</v>
      </c>
      <c r="M373" s="136">
        <v>2243332</v>
      </c>
      <c r="N373" s="140" t="s">
        <v>985</v>
      </c>
      <c r="O373" s="141">
        <v>461462</v>
      </c>
      <c r="P373" s="214" t="s">
        <v>1313</v>
      </c>
      <c r="Q373" s="41" t="s">
        <v>1316</v>
      </c>
      <c r="R373" s="41"/>
      <c r="S373" s="317" t="s">
        <v>1399</v>
      </c>
    </row>
    <row r="374" spans="1:20" ht="12.75" hidden="1" customHeight="1" x14ac:dyDescent="0.2">
      <c r="A374" s="98" t="s">
        <v>1024</v>
      </c>
      <c r="B374" s="99" t="s">
        <v>1026</v>
      </c>
      <c r="C374" s="113" t="s">
        <v>1025</v>
      </c>
      <c r="D374" s="100" t="s">
        <v>1</v>
      </c>
      <c r="E374" s="107" t="s">
        <v>585</v>
      </c>
      <c r="F374" s="100" t="s">
        <v>691</v>
      </c>
      <c r="G374" s="115" t="s">
        <v>690</v>
      </c>
      <c r="H374" s="90" t="s">
        <v>1018</v>
      </c>
      <c r="I374" s="101">
        <v>1360236</v>
      </c>
      <c r="J374" s="105" t="s">
        <v>1019</v>
      </c>
      <c r="K374" s="100">
        <v>3087141</v>
      </c>
      <c r="L374" s="105" t="s">
        <v>1019</v>
      </c>
      <c r="M374" s="100">
        <v>3087141</v>
      </c>
      <c r="N374" s="105" t="s">
        <v>734</v>
      </c>
      <c r="O374" s="103"/>
      <c r="P374" s="201" t="s">
        <v>1311</v>
      </c>
      <c r="Q374" s="41" t="s">
        <v>1316</v>
      </c>
      <c r="R374" s="41" t="s">
        <v>1424</v>
      </c>
      <c r="S374" s="347"/>
      <c r="T374" s="13"/>
    </row>
    <row r="375" spans="1:20" ht="38.25" hidden="1" customHeight="1" x14ac:dyDescent="0.2">
      <c r="A375" s="226" t="s">
        <v>1027</v>
      </c>
      <c r="B375" s="227" t="s">
        <v>1029</v>
      </c>
      <c r="C375" s="228" t="s">
        <v>1030</v>
      </c>
      <c r="D375" s="229" t="s">
        <v>11</v>
      </c>
      <c r="E375" s="230" t="s">
        <v>580</v>
      </c>
      <c r="F375" s="229" t="s">
        <v>1031</v>
      </c>
      <c r="G375" s="231" t="s">
        <v>1032</v>
      </c>
      <c r="H375" s="232" t="s">
        <v>1033</v>
      </c>
      <c r="I375" s="233">
        <v>30903408</v>
      </c>
      <c r="J375" s="223" t="s">
        <v>13</v>
      </c>
      <c r="K375" s="229">
        <v>241900</v>
      </c>
      <c r="L375" s="232" t="s">
        <v>1033</v>
      </c>
      <c r="M375" s="233">
        <v>30903408</v>
      </c>
      <c r="N375" s="223" t="s">
        <v>13</v>
      </c>
      <c r="O375" s="229">
        <v>241900</v>
      </c>
      <c r="P375" s="201" t="s">
        <v>1311</v>
      </c>
      <c r="Q375" s="41" t="s">
        <v>1316</v>
      </c>
      <c r="R375" s="223" t="s">
        <v>1415</v>
      </c>
      <c r="S375" s="367"/>
      <c r="T375" s="315"/>
    </row>
    <row r="376" spans="1:20" ht="12.75" hidden="1" customHeight="1" x14ac:dyDescent="0.2">
      <c r="A376" s="268" t="s">
        <v>1028</v>
      </c>
      <c r="B376" s="269" t="s">
        <v>1035</v>
      </c>
      <c r="C376" s="272" t="s">
        <v>1034</v>
      </c>
      <c r="D376" s="249" t="s">
        <v>1</v>
      </c>
      <c r="E376" s="262" t="s">
        <v>585</v>
      </c>
      <c r="F376" s="249" t="s">
        <v>31</v>
      </c>
      <c r="G376" s="273" t="s">
        <v>613</v>
      </c>
      <c r="H376" s="245" t="s">
        <v>1036</v>
      </c>
      <c r="I376" s="270">
        <v>1769332</v>
      </c>
      <c r="J376" s="243"/>
      <c r="K376" s="249"/>
      <c r="L376" s="245" t="s">
        <v>1036</v>
      </c>
      <c r="M376" s="270">
        <v>1769332</v>
      </c>
      <c r="N376" s="224"/>
      <c r="O376" s="271"/>
      <c r="P376" s="242" t="s">
        <v>1360</v>
      </c>
      <c r="Q376" s="221" t="s">
        <v>1315</v>
      </c>
      <c r="R376" s="224"/>
      <c r="S376" s="224" t="s">
        <v>1360</v>
      </c>
    </row>
    <row r="377" spans="1:20" ht="12.75" hidden="1" customHeight="1" x14ac:dyDescent="0.2">
      <c r="A377" s="268" t="s">
        <v>1038</v>
      </c>
      <c r="B377" s="269" t="s">
        <v>1044</v>
      </c>
      <c r="C377" s="272" t="s">
        <v>1045</v>
      </c>
      <c r="D377" s="249" t="s">
        <v>1110</v>
      </c>
      <c r="E377" s="262" t="s">
        <v>581</v>
      </c>
      <c r="F377" s="249" t="s">
        <v>48</v>
      </c>
      <c r="G377" s="273" t="s">
        <v>606</v>
      </c>
      <c r="H377" s="245" t="s">
        <v>1048</v>
      </c>
      <c r="I377" s="270">
        <v>1624400</v>
      </c>
      <c r="J377" s="243" t="s">
        <v>910</v>
      </c>
      <c r="K377" s="249">
        <v>2245721</v>
      </c>
      <c r="L377" s="224" t="s">
        <v>1049</v>
      </c>
      <c r="M377" s="249">
        <v>1045065</v>
      </c>
      <c r="N377" s="224" t="s">
        <v>734</v>
      </c>
      <c r="O377" s="271"/>
      <c r="P377" s="242" t="s">
        <v>1360</v>
      </c>
      <c r="Q377" s="221" t="s">
        <v>1315</v>
      </c>
      <c r="R377" s="224" t="s">
        <v>1335</v>
      </c>
      <c r="S377" s="224"/>
    </row>
    <row r="378" spans="1:20" ht="12.75" hidden="1" customHeight="1" x14ac:dyDescent="0.2">
      <c r="A378" s="268" t="s">
        <v>1039</v>
      </c>
      <c r="B378" s="269" t="s">
        <v>1046</v>
      </c>
      <c r="C378" s="272" t="s">
        <v>1047</v>
      </c>
      <c r="D378" s="249" t="s">
        <v>1110</v>
      </c>
      <c r="E378" s="262" t="s">
        <v>581</v>
      </c>
      <c r="F378" s="249" t="s">
        <v>48</v>
      </c>
      <c r="G378" s="273" t="s">
        <v>606</v>
      </c>
      <c r="H378" s="245" t="s">
        <v>1048</v>
      </c>
      <c r="I378" s="270">
        <v>1624400</v>
      </c>
      <c r="J378" s="243" t="s">
        <v>910</v>
      </c>
      <c r="K378" s="249">
        <v>2245721</v>
      </c>
      <c r="L378" s="224" t="s">
        <v>1049</v>
      </c>
      <c r="M378" s="249">
        <v>1045065</v>
      </c>
      <c r="N378" s="224" t="s">
        <v>734</v>
      </c>
      <c r="O378" s="271"/>
      <c r="P378" s="242" t="s">
        <v>1360</v>
      </c>
      <c r="Q378" s="221" t="s">
        <v>1315</v>
      </c>
      <c r="R378" s="224" t="s">
        <v>1335</v>
      </c>
      <c r="S378" s="224"/>
    </row>
    <row r="379" spans="1:20" ht="51" customHeight="1" x14ac:dyDescent="0.2">
      <c r="A379" s="98" t="s">
        <v>1040</v>
      </c>
      <c r="B379" s="99" t="s">
        <v>1050</v>
      </c>
      <c r="C379" s="113" t="s">
        <v>1050</v>
      </c>
      <c r="D379" s="100" t="s">
        <v>1</v>
      </c>
      <c r="E379" s="107" t="s">
        <v>585</v>
      </c>
      <c r="F379" s="100" t="s">
        <v>99</v>
      </c>
      <c r="G379" s="115" t="s">
        <v>586</v>
      </c>
      <c r="H379" s="90" t="s">
        <v>358</v>
      </c>
      <c r="I379" s="101">
        <v>1784773</v>
      </c>
      <c r="J379" s="102" t="s">
        <v>341</v>
      </c>
      <c r="K379" s="100">
        <v>6129797</v>
      </c>
      <c r="L379" s="105" t="s">
        <v>358</v>
      </c>
      <c r="M379" s="100">
        <v>1784773</v>
      </c>
      <c r="N379" s="105" t="s">
        <v>734</v>
      </c>
      <c r="O379" s="103"/>
      <c r="P379" s="195" t="s">
        <v>1336</v>
      </c>
      <c r="Q379" s="167" t="s">
        <v>1316</v>
      </c>
      <c r="R379" s="105"/>
      <c r="S379" s="316" t="s">
        <v>1390</v>
      </c>
    </row>
    <row r="380" spans="1:20" ht="12.75" hidden="1" customHeight="1" x14ac:dyDescent="0.2">
      <c r="A380" s="98" t="s">
        <v>1041</v>
      </c>
      <c r="B380" s="150" t="s">
        <v>1051</v>
      </c>
      <c r="C380" s="150" t="s">
        <v>1051</v>
      </c>
      <c r="D380" s="100" t="s">
        <v>1</v>
      </c>
      <c r="E380" s="107" t="s">
        <v>585</v>
      </c>
      <c r="F380" s="100" t="s">
        <v>99</v>
      </c>
      <c r="G380" s="115" t="s">
        <v>586</v>
      </c>
      <c r="H380" s="90" t="s">
        <v>358</v>
      </c>
      <c r="I380" s="101">
        <v>1784773</v>
      </c>
      <c r="J380" s="102" t="s">
        <v>341</v>
      </c>
      <c r="K380" s="100">
        <v>6129797</v>
      </c>
      <c r="L380" s="105" t="s">
        <v>358</v>
      </c>
      <c r="M380" s="100">
        <v>1784773</v>
      </c>
      <c r="N380" s="105" t="s">
        <v>734</v>
      </c>
      <c r="O380" s="103"/>
      <c r="P380" s="201" t="s">
        <v>1311</v>
      </c>
      <c r="Q380" s="105" t="s">
        <v>1316</v>
      </c>
      <c r="R380" s="105"/>
      <c r="S380" s="105"/>
    </row>
    <row r="381" spans="1:20" ht="12.75" hidden="1" customHeight="1" x14ac:dyDescent="0.2">
      <c r="A381" s="98" t="s">
        <v>1042</v>
      </c>
      <c r="B381" s="151" t="s">
        <v>1053</v>
      </c>
      <c r="C381" s="113" t="s">
        <v>1052</v>
      </c>
      <c r="D381" s="100" t="s">
        <v>22</v>
      </c>
      <c r="E381" s="107" t="s">
        <v>617</v>
      </c>
      <c r="F381" s="100" t="s">
        <v>28</v>
      </c>
      <c r="G381" s="92" t="s">
        <v>597</v>
      </c>
      <c r="H381" s="152" t="s">
        <v>269</v>
      </c>
      <c r="I381" s="101">
        <v>465658</v>
      </c>
      <c r="J381" s="152" t="s">
        <v>1054</v>
      </c>
      <c r="K381" s="203">
        <v>2248529</v>
      </c>
      <c r="L381" s="152" t="s">
        <v>269</v>
      </c>
      <c r="M381" s="203">
        <v>465658</v>
      </c>
      <c r="N381" s="152" t="s">
        <v>1054</v>
      </c>
      <c r="O381" s="152">
        <v>2248529</v>
      </c>
      <c r="P381" s="201" t="s">
        <v>1311</v>
      </c>
      <c r="Q381" s="105" t="s">
        <v>1316</v>
      </c>
      <c r="R381" s="105"/>
      <c r="S381" s="105"/>
    </row>
    <row r="382" spans="1:20" ht="12.75" hidden="1" customHeight="1" x14ac:dyDescent="0.2">
      <c r="A382" s="98" t="s">
        <v>1043</v>
      </c>
      <c r="B382" s="152" t="s">
        <v>1060</v>
      </c>
      <c r="C382" s="152" t="s">
        <v>1059</v>
      </c>
      <c r="D382" s="100" t="s">
        <v>22</v>
      </c>
      <c r="E382" s="107" t="s">
        <v>617</v>
      </c>
      <c r="F382" s="149" t="s">
        <v>1062</v>
      </c>
      <c r="G382" s="152" t="s">
        <v>1061</v>
      </c>
      <c r="H382" s="152" t="s">
        <v>1058</v>
      </c>
      <c r="I382" s="101">
        <v>1616143</v>
      </c>
      <c r="J382" s="152" t="s">
        <v>1244</v>
      </c>
      <c r="K382" s="203">
        <v>1892723</v>
      </c>
      <c r="L382" s="152" t="s">
        <v>1257</v>
      </c>
      <c r="M382" s="101">
        <v>1331946</v>
      </c>
      <c r="N382" s="152" t="s">
        <v>1058</v>
      </c>
      <c r="O382" s="101">
        <v>1616143</v>
      </c>
      <c r="P382" s="201" t="s">
        <v>1311</v>
      </c>
      <c r="Q382" s="105" t="s">
        <v>1316</v>
      </c>
      <c r="R382" s="105"/>
      <c r="S382" s="105"/>
    </row>
    <row r="383" spans="1:20" ht="38.25" customHeight="1" x14ac:dyDescent="0.2">
      <c r="A383" s="98" t="s">
        <v>1069</v>
      </c>
      <c r="B383" s="99" t="s">
        <v>1070</v>
      </c>
      <c r="C383" s="113" t="s">
        <v>1076</v>
      </c>
      <c r="D383" s="100" t="s">
        <v>1071</v>
      </c>
      <c r="E383" s="107" t="s">
        <v>1072</v>
      </c>
      <c r="F383" s="100" t="s">
        <v>14</v>
      </c>
      <c r="G383" s="91" t="s">
        <v>1077</v>
      </c>
      <c r="H383" s="90" t="s">
        <v>32</v>
      </c>
      <c r="I383" s="101">
        <v>6225385</v>
      </c>
      <c r="J383" s="102" t="s">
        <v>1073</v>
      </c>
      <c r="K383" s="100">
        <v>1685014</v>
      </c>
      <c r="L383" s="90" t="s">
        <v>32</v>
      </c>
      <c r="M383" s="101">
        <v>6225385</v>
      </c>
      <c r="N383" s="102" t="s">
        <v>1073</v>
      </c>
      <c r="O383" s="100">
        <v>1685014</v>
      </c>
      <c r="P383" s="220" t="s">
        <v>1313</v>
      </c>
      <c r="Q383" s="120" t="s">
        <v>1316</v>
      </c>
      <c r="R383" s="120"/>
      <c r="S383" s="321" t="s">
        <v>1391</v>
      </c>
    </row>
    <row r="384" spans="1:20" ht="204" hidden="1" customHeight="1" x14ac:dyDescent="0.2">
      <c r="A384" s="334" t="s">
        <v>1090</v>
      </c>
      <c r="B384" s="48" t="s">
        <v>1091</v>
      </c>
      <c r="C384" s="25" t="s">
        <v>1092</v>
      </c>
      <c r="D384" s="28" t="s">
        <v>33</v>
      </c>
      <c r="E384" s="37" t="s">
        <v>1093</v>
      </c>
      <c r="F384" s="28" t="s">
        <v>34</v>
      </c>
      <c r="G384" s="49" t="s">
        <v>593</v>
      </c>
      <c r="H384" s="325" t="s">
        <v>1362</v>
      </c>
      <c r="I384" s="51">
        <v>1235928</v>
      </c>
      <c r="J384" s="50" t="s">
        <v>108</v>
      </c>
      <c r="K384" s="333">
        <v>1235928</v>
      </c>
      <c r="L384" s="325" t="s">
        <v>1362</v>
      </c>
      <c r="M384" s="28">
        <v>2897961</v>
      </c>
      <c r="N384" s="41" t="s">
        <v>108</v>
      </c>
      <c r="O384" s="42">
        <v>2050264</v>
      </c>
      <c r="P384" s="206" t="s">
        <v>1309</v>
      </c>
      <c r="Q384" s="120" t="s">
        <v>1316</v>
      </c>
      <c r="R384" s="50"/>
      <c r="S384" s="50"/>
      <c r="T384" s="167"/>
    </row>
    <row r="385" spans="1:20" ht="51" x14ac:dyDescent="0.2">
      <c r="A385" s="98" t="s">
        <v>1095</v>
      </c>
      <c r="B385" s="99" t="s">
        <v>1096</v>
      </c>
      <c r="C385" s="113" t="s">
        <v>1199</v>
      </c>
      <c r="D385" s="100" t="s">
        <v>1</v>
      </c>
      <c r="E385" s="107" t="s">
        <v>585</v>
      </c>
      <c r="F385" s="100" t="s">
        <v>691</v>
      </c>
      <c r="G385" s="115" t="s">
        <v>690</v>
      </c>
      <c r="H385" s="167" t="s">
        <v>1200</v>
      </c>
      <c r="I385" s="120">
        <v>2765911</v>
      </c>
      <c r="J385" s="90" t="s">
        <v>1097</v>
      </c>
      <c r="K385" s="101">
        <v>2244357</v>
      </c>
      <c r="L385" s="167" t="s">
        <v>1098</v>
      </c>
      <c r="M385" s="100">
        <v>2153785</v>
      </c>
      <c r="N385" s="167" t="s">
        <v>1371</v>
      </c>
      <c r="O385" s="136">
        <v>2104060</v>
      </c>
      <c r="P385" s="195" t="s">
        <v>1310</v>
      </c>
      <c r="Q385" s="41" t="s">
        <v>1316</v>
      </c>
      <c r="R385" s="41"/>
      <c r="S385" s="316" t="s">
        <v>1390</v>
      </c>
    </row>
    <row r="386" spans="1:20" ht="50.1" hidden="1" customHeight="1" x14ac:dyDescent="0.2">
      <c r="A386" s="226" t="s">
        <v>1099</v>
      </c>
      <c r="B386" s="227" t="s">
        <v>1100</v>
      </c>
      <c r="C386" s="228" t="s">
        <v>1101</v>
      </c>
      <c r="D386" s="229" t="s">
        <v>11</v>
      </c>
      <c r="E386" s="230" t="s">
        <v>580</v>
      </c>
      <c r="F386" s="229" t="s">
        <v>52</v>
      </c>
      <c r="G386" s="231" t="s">
        <v>602</v>
      </c>
      <c r="H386" s="232" t="s">
        <v>1102</v>
      </c>
      <c r="I386" s="233">
        <v>1775178</v>
      </c>
      <c r="J386" s="223" t="s">
        <v>1103</v>
      </c>
      <c r="K386" s="229">
        <v>1944424</v>
      </c>
      <c r="L386" s="278" t="s">
        <v>1104</v>
      </c>
      <c r="M386" s="229">
        <v>8244060</v>
      </c>
      <c r="N386" s="278" t="s">
        <v>1105</v>
      </c>
      <c r="O386" s="240">
        <v>1173706</v>
      </c>
      <c r="P386" s="206" t="s">
        <v>1309</v>
      </c>
      <c r="Q386" s="278" t="s">
        <v>1316</v>
      </c>
      <c r="R386" s="223" t="s">
        <v>1419</v>
      </c>
      <c r="S386" s="367"/>
      <c r="T386" s="367">
        <v>13</v>
      </c>
    </row>
    <row r="387" spans="1:20" ht="153" hidden="1" customHeight="1" x14ac:dyDescent="0.2">
      <c r="A387" s="365" t="s">
        <v>1106</v>
      </c>
      <c r="B387" s="99" t="s">
        <v>1107</v>
      </c>
      <c r="C387" s="113" t="s">
        <v>1108</v>
      </c>
      <c r="D387" s="100" t="s">
        <v>1110</v>
      </c>
      <c r="E387" s="107" t="s">
        <v>1109</v>
      </c>
      <c r="F387" s="100" t="s">
        <v>1112</v>
      </c>
      <c r="G387" s="115" t="s">
        <v>1111</v>
      </c>
      <c r="H387" s="90" t="s">
        <v>1113</v>
      </c>
      <c r="I387" s="101">
        <v>2050664</v>
      </c>
      <c r="J387" s="102" t="s">
        <v>1114</v>
      </c>
      <c r="K387" s="100">
        <v>2039934</v>
      </c>
      <c r="L387" s="102" t="s">
        <v>1114</v>
      </c>
      <c r="M387" s="100">
        <v>2039934</v>
      </c>
      <c r="N387" s="167" t="s">
        <v>1115</v>
      </c>
      <c r="O387" s="136">
        <v>5239266</v>
      </c>
      <c r="P387" s="201" t="s">
        <v>1311</v>
      </c>
      <c r="Q387" s="41" t="s">
        <v>1316</v>
      </c>
      <c r="R387" s="302" t="s">
        <v>1339</v>
      </c>
      <c r="S387" s="323" t="s">
        <v>1421</v>
      </c>
    </row>
    <row r="388" spans="1:20" ht="80.099999999999994" hidden="1" customHeight="1" x14ac:dyDescent="0.2">
      <c r="A388" s="98" t="s">
        <v>1116</v>
      </c>
      <c r="B388" s="99" t="s">
        <v>1117</v>
      </c>
      <c r="C388" s="113" t="s">
        <v>1118</v>
      </c>
      <c r="D388" s="100" t="s">
        <v>1</v>
      </c>
      <c r="E388" s="107" t="s">
        <v>1119</v>
      </c>
      <c r="F388" s="100" t="s">
        <v>691</v>
      </c>
      <c r="G388" s="115" t="s">
        <v>1120</v>
      </c>
      <c r="H388" s="90" t="s">
        <v>1121</v>
      </c>
      <c r="I388" s="101">
        <v>1796678</v>
      </c>
      <c r="J388" s="102" t="s">
        <v>795</v>
      </c>
      <c r="K388" s="100">
        <v>1272500</v>
      </c>
      <c r="L388" s="90" t="s">
        <v>1121</v>
      </c>
      <c r="M388" s="101">
        <v>1796678</v>
      </c>
      <c r="N388" s="102" t="s">
        <v>795</v>
      </c>
      <c r="O388" s="100">
        <v>1272500</v>
      </c>
      <c r="P388" s="210" t="s">
        <v>1312</v>
      </c>
      <c r="Q388" s="41" t="s">
        <v>1316</v>
      </c>
      <c r="R388" s="50" t="s">
        <v>1425</v>
      </c>
      <c r="S388" s="347"/>
      <c r="T388" s="13"/>
    </row>
    <row r="389" spans="1:20" ht="38.25" customHeight="1" x14ac:dyDescent="0.2">
      <c r="A389" s="334" t="s">
        <v>1124</v>
      </c>
      <c r="B389" s="99" t="s">
        <v>1125</v>
      </c>
      <c r="C389" s="113" t="s">
        <v>1126</v>
      </c>
      <c r="D389" s="100" t="s">
        <v>1110</v>
      </c>
      <c r="E389" s="107" t="s">
        <v>1109</v>
      </c>
      <c r="F389" s="100" t="s">
        <v>1127</v>
      </c>
      <c r="G389" s="115" t="s">
        <v>1128</v>
      </c>
      <c r="H389" s="90" t="s">
        <v>356</v>
      </c>
      <c r="I389" s="101">
        <v>2282546</v>
      </c>
      <c r="J389" s="102" t="s">
        <v>1083</v>
      </c>
      <c r="K389" s="100">
        <v>2250890</v>
      </c>
      <c r="L389" s="90" t="s">
        <v>356</v>
      </c>
      <c r="M389" s="101">
        <v>2282546</v>
      </c>
      <c r="N389" s="102" t="s">
        <v>1083</v>
      </c>
      <c r="O389" s="100">
        <v>2250890</v>
      </c>
      <c r="P389" s="195" t="s">
        <v>1310</v>
      </c>
      <c r="Q389" s="167" t="s">
        <v>1316</v>
      </c>
      <c r="R389" s="167"/>
      <c r="S389" s="321" t="s">
        <v>1391</v>
      </c>
    </row>
    <row r="390" spans="1:20" ht="12.75" hidden="1" customHeight="1" x14ac:dyDescent="0.2">
      <c r="A390" s="98" t="s">
        <v>1138</v>
      </c>
      <c r="B390" s="99" t="s">
        <v>1139</v>
      </c>
      <c r="C390" s="161" t="s">
        <v>1140</v>
      </c>
      <c r="D390" s="100" t="s">
        <v>22</v>
      </c>
      <c r="E390" s="107" t="s">
        <v>617</v>
      </c>
      <c r="F390" s="100" t="s">
        <v>28</v>
      </c>
      <c r="G390" s="115" t="s">
        <v>597</v>
      </c>
      <c r="H390" s="90" t="s">
        <v>1054</v>
      </c>
      <c r="I390" s="101">
        <v>2248529</v>
      </c>
      <c r="J390" s="102" t="s">
        <v>1176</v>
      </c>
      <c r="K390" s="100">
        <v>2243052</v>
      </c>
      <c r="L390" s="90" t="s">
        <v>1054</v>
      </c>
      <c r="M390" s="101">
        <v>2248529</v>
      </c>
      <c r="N390" s="102" t="s">
        <v>1176</v>
      </c>
      <c r="O390" s="100">
        <v>2243052</v>
      </c>
      <c r="P390" s="201" t="s">
        <v>1311</v>
      </c>
      <c r="Q390" s="105" t="s">
        <v>1316</v>
      </c>
      <c r="R390" s="105"/>
      <c r="S390" s="105"/>
    </row>
    <row r="391" spans="1:20" ht="12.75" hidden="1" customHeight="1" x14ac:dyDescent="0.2">
      <c r="A391" s="98" t="s">
        <v>1141</v>
      </c>
      <c r="B391" s="99" t="s">
        <v>1143</v>
      </c>
      <c r="C391" s="113" t="s">
        <v>1142</v>
      </c>
      <c r="D391" s="100" t="s">
        <v>22</v>
      </c>
      <c r="E391" s="107" t="s">
        <v>617</v>
      </c>
      <c r="F391" s="100" t="s">
        <v>28</v>
      </c>
      <c r="G391" s="115" t="s">
        <v>597</v>
      </c>
      <c r="H391" s="90" t="s">
        <v>1054</v>
      </c>
      <c r="I391" s="101">
        <v>2248529</v>
      </c>
      <c r="J391" s="102" t="s">
        <v>1176</v>
      </c>
      <c r="K391" s="100">
        <v>2243052</v>
      </c>
      <c r="L391" s="90" t="s">
        <v>1054</v>
      </c>
      <c r="M391" s="101">
        <v>2248529</v>
      </c>
      <c r="N391" s="102" t="s">
        <v>1176</v>
      </c>
      <c r="O391" s="100">
        <v>2243052</v>
      </c>
      <c r="P391" s="201" t="s">
        <v>1311</v>
      </c>
      <c r="Q391" s="105" t="s">
        <v>1316</v>
      </c>
      <c r="R391" s="105"/>
      <c r="S391" s="105"/>
    </row>
    <row r="392" spans="1:20" ht="25.5" x14ac:dyDescent="0.2">
      <c r="A392" s="98" t="s">
        <v>1147</v>
      </c>
      <c r="B392" s="99" t="s">
        <v>1400</v>
      </c>
      <c r="C392" s="113" t="s">
        <v>1148</v>
      </c>
      <c r="D392" s="100" t="s">
        <v>1</v>
      </c>
      <c r="E392" s="107" t="s">
        <v>1119</v>
      </c>
      <c r="F392" s="100" t="s">
        <v>691</v>
      </c>
      <c r="G392" s="115" t="s">
        <v>1120</v>
      </c>
      <c r="H392" s="102" t="s">
        <v>1200</v>
      </c>
      <c r="I392" s="100">
        <v>2765911</v>
      </c>
      <c r="J392" s="90" t="s">
        <v>1097</v>
      </c>
      <c r="K392" s="101">
        <v>2244357</v>
      </c>
      <c r="L392" s="102" t="s">
        <v>1098</v>
      </c>
      <c r="M392" s="100">
        <v>2153785</v>
      </c>
      <c r="N392" s="105" t="s">
        <v>1371</v>
      </c>
      <c r="O392" s="103">
        <v>2104060</v>
      </c>
      <c r="P392" s="195" t="s">
        <v>1310</v>
      </c>
      <c r="Q392" s="41" t="s">
        <v>1316</v>
      </c>
      <c r="R392" s="41"/>
      <c r="S392" s="321" t="s">
        <v>1391</v>
      </c>
    </row>
    <row r="393" spans="1:20" x14ac:dyDescent="0.2">
      <c r="A393" s="98" t="s">
        <v>1149</v>
      </c>
      <c r="B393" s="99" t="s">
        <v>1370</v>
      </c>
      <c r="C393" s="113" t="s">
        <v>1150</v>
      </c>
      <c r="D393" s="100" t="s">
        <v>1</v>
      </c>
      <c r="E393" s="107" t="s">
        <v>1119</v>
      </c>
      <c r="F393" s="100" t="s">
        <v>691</v>
      </c>
      <c r="G393" s="115" t="s">
        <v>1120</v>
      </c>
      <c r="H393" s="90" t="s">
        <v>1097</v>
      </c>
      <c r="I393" s="101">
        <v>2244357</v>
      </c>
      <c r="J393" s="102" t="s">
        <v>1200</v>
      </c>
      <c r="K393" s="100">
        <v>2765911</v>
      </c>
      <c r="L393" s="102" t="s">
        <v>1098</v>
      </c>
      <c r="M393" s="100">
        <v>2153785</v>
      </c>
      <c r="N393" s="105" t="s">
        <v>1371</v>
      </c>
      <c r="O393" s="103">
        <v>2104060</v>
      </c>
      <c r="P393" s="214" t="s">
        <v>1313</v>
      </c>
      <c r="Q393" s="41" t="s">
        <v>1316</v>
      </c>
      <c r="R393" s="41"/>
      <c r="S393" s="317" t="s">
        <v>1399</v>
      </c>
    </row>
    <row r="394" spans="1:20" x14ac:dyDescent="0.2">
      <c r="A394" s="98" t="s">
        <v>1151</v>
      </c>
      <c r="B394" s="99" t="s">
        <v>1152</v>
      </c>
      <c r="C394" s="113" t="s">
        <v>1155</v>
      </c>
      <c r="D394" s="100" t="s">
        <v>1</v>
      </c>
      <c r="E394" s="107" t="s">
        <v>1119</v>
      </c>
      <c r="F394" s="100" t="s">
        <v>57</v>
      </c>
      <c r="G394" s="115" t="s">
        <v>599</v>
      </c>
      <c r="H394" s="90" t="s">
        <v>838</v>
      </c>
      <c r="I394" s="101">
        <v>2690211</v>
      </c>
      <c r="J394" s="102" t="s">
        <v>1158</v>
      </c>
      <c r="K394" s="100">
        <v>1786290</v>
      </c>
      <c r="L394" s="90" t="s">
        <v>838</v>
      </c>
      <c r="M394" s="101">
        <v>2690211</v>
      </c>
      <c r="N394" s="102" t="s">
        <v>1158</v>
      </c>
      <c r="O394" s="100">
        <v>1786290</v>
      </c>
      <c r="P394" s="214" t="s">
        <v>1313</v>
      </c>
      <c r="Q394" s="105" t="s">
        <v>1316</v>
      </c>
      <c r="R394" s="105"/>
      <c r="S394" s="105"/>
    </row>
    <row r="395" spans="1:20" ht="12.75" hidden="1" customHeight="1" x14ac:dyDescent="0.2">
      <c r="A395" s="98" t="s">
        <v>1153</v>
      </c>
      <c r="B395" s="99" t="s">
        <v>1154</v>
      </c>
      <c r="C395" s="113" t="s">
        <v>1156</v>
      </c>
      <c r="D395" s="100" t="s">
        <v>1</v>
      </c>
      <c r="E395" s="107" t="s">
        <v>1119</v>
      </c>
      <c r="F395" s="100" t="s">
        <v>57</v>
      </c>
      <c r="G395" s="115" t="s">
        <v>599</v>
      </c>
      <c r="H395" s="90" t="s">
        <v>838</v>
      </c>
      <c r="I395" s="101">
        <v>2690211</v>
      </c>
      <c r="J395" s="102" t="s">
        <v>1158</v>
      </c>
      <c r="K395" s="100">
        <v>1786290</v>
      </c>
      <c r="L395" s="90" t="s">
        <v>838</v>
      </c>
      <c r="M395" s="101">
        <v>2690211</v>
      </c>
      <c r="N395" s="102" t="s">
        <v>1158</v>
      </c>
      <c r="O395" s="100">
        <v>1786290</v>
      </c>
      <c r="P395" s="210" t="s">
        <v>1312</v>
      </c>
      <c r="Q395" s="105" t="s">
        <v>1316</v>
      </c>
      <c r="R395" s="105"/>
      <c r="S395" s="105"/>
    </row>
    <row r="396" spans="1:20" ht="102" hidden="1" customHeight="1" x14ac:dyDescent="0.2">
      <c r="A396" s="98" t="s">
        <v>1157</v>
      </c>
      <c r="B396" s="99" t="s">
        <v>1171</v>
      </c>
      <c r="C396" s="113" t="s">
        <v>1172</v>
      </c>
      <c r="D396" s="100" t="s">
        <v>22</v>
      </c>
      <c r="E396" s="107" t="s">
        <v>617</v>
      </c>
      <c r="F396" s="100" t="s">
        <v>1062</v>
      </c>
      <c r="G396" s="115" t="s">
        <v>1061</v>
      </c>
      <c r="H396" s="90" t="s">
        <v>1174</v>
      </c>
      <c r="I396" s="101">
        <v>1616143</v>
      </c>
      <c r="J396" s="90" t="s">
        <v>1173</v>
      </c>
      <c r="K396" s="101">
        <v>1892723</v>
      </c>
      <c r="L396" s="90" t="s">
        <v>1257</v>
      </c>
      <c r="M396" s="101">
        <v>1331946</v>
      </c>
      <c r="N396" s="90" t="s">
        <v>1174</v>
      </c>
      <c r="O396" s="101">
        <v>1616143</v>
      </c>
      <c r="P396" s="201" t="s">
        <v>1311</v>
      </c>
      <c r="Q396" s="102" t="s">
        <v>1316</v>
      </c>
      <c r="R396" s="102" t="s">
        <v>1324</v>
      </c>
      <c r="S396" s="105"/>
    </row>
    <row r="397" spans="1:20" ht="12.75" hidden="1" customHeight="1" x14ac:dyDescent="0.2">
      <c r="A397" s="98" t="s">
        <v>1170</v>
      </c>
      <c r="B397" s="99" t="s">
        <v>1177</v>
      </c>
      <c r="C397" s="113" t="s">
        <v>1178</v>
      </c>
      <c r="D397" s="100" t="s">
        <v>33</v>
      </c>
      <c r="E397" s="107" t="s">
        <v>1093</v>
      </c>
      <c r="F397" s="100" t="s">
        <v>1207</v>
      </c>
      <c r="G397" s="115" t="s">
        <v>593</v>
      </c>
      <c r="H397" s="90" t="s">
        <v>50</v>
      </c>
      <c r="I397" s="101">
        <v>2454217</v>
      </c>
      <c r="J397" s="102" t="s">
        <v>1179</v>
      </c>
      <c r="K397" s="100">
        <v>1479860</v>
      </c>
      <c r="L397" s="105" t="s">
        <v>1180</v>
      </c>
      <c r="M397" s="101">
        <v>3084319</v>
      </c>
      <c r="N397" s="90" t="s">
        <v>50</v>
      </c>
      <c r="O397" s="100">
        <v>2454217</v>
      </c>
      <c r="P397" s="201" t="s">
        <v>1311</v>
      </c>
      <c r="Q397" s="105" t="s">
        <v>1316</v>
      </c>
      <c r="R397" s="105"/>
      <c r="S397" s="105"/>
    </row>
    <row r="398" spans="1:20" ht="39.950000000000003" hidden="1" customHeight="1" x14ac:dyDescent="0.2">
      <c r="A398" s="268" t="s">
        <v>1186</v>
      </c>
      <c r="B398" s="269" t="s">
        <v>1187</v>
      </c>
      <c r="C398" s="113" t="s">
        <v>1188</v>
      </c>
      <c r="D398" s="249" t="s">
        <v>1</v>
      </c>
      <c r="E398" s="107" t="s">
        <v>1119</v>
      </c>
      <c r="F398" s="249" t="s">
        <v>691</v>
      </c>
      <c r="G398" s="115" t="s">
        <v>690</v>
      </c>
      <c r="H398" s="245" t="s">
        <v>1189</v>
      </c>
      <c r="I398" s="270">
        <v>1735619</v>
      </c>
      <c r="J398" s="243" t="s">
        <v>1190</v>
      </c>
      <c r="K398" s="249">
        <v>1741508</v>
      </c>
      <c r="L398" s="245" t="s">
        <v>1189</v>
      </c>
      <c r="M398" s="270">
        <v>1735619</v>
      </c>
      <c r="N398" s="243" t="s">
        <v>1190</v>
      </c>
      <c r="O398" s="249">
        <v>1741508</v>
      </c>
      <c r="P398" s="242" t="s">
        <v>1360</v>
      </c>
      <c r="Q398" s="242" t="s">
        <v>1315</v>
      </c>
      <c r="R398" s="243" t="s">
        <v>1438</v>
      </c>
      <c r="S398" s="351" t="s">
        <v>1369</v>
      </c>
    </row>
    <row r="399" spans="1:20" ht="51" customHeight="1" x14ac:dyDescent="0.2">
      <c r="A399" s="98" t="s">
        <v>1191</v>
      </c>
      <c r="B399" s="99" t="s">
        <v>1192</v>
      </c>
      <c r="C399" s="113" t="s">
        <v>1193</v>
      </c>
      <c r="D399" s="100" t="s">
        <v>1</v>
      </c>
      <c r="E399" s="107" t="s">
        <v>1119</v>
      </c>
      <c r="F399" s="100" t="s">
        <v>99</v>
      </c>
      <c r="G399" s="115" t="s">
        <v>586</v>
      </c>
      <c r="H399" s="90" t="s">
        <v>358</v>
      </c>
      <c r="I399" s="101">
        <v>1784773</v>
      </c>
      <c r="J399" s="102" t="s">
        <v>1194</v>
      </c>
      <c r="K399" s="100">
        <v>1878421</v>
      </c>
      <c r="L399" s="90" t="s">
        <v>358</v>
      </c>
      <c r="M399" s="101">
        <v>1784773</v>
      </c>
      <c r="N399" s="102" t="s">
        <v>1000</v>
      </c>
      <c r="O399" s="100">
        <v>3991674</v>
      </c>
      <c r="P399" s="195" t="s">
        <v>1336</v>
      </c>
      <c r="Q399" s="167" t="s">
        <v>1316</v>
      </c>
      <c r="R399" s="167"/>
      <c r="S399" s="316" t="s">
        <v>1390</v>
      </c>
    </row>
    <row r="400" spans="1:20" ht="25.5" hidden="1" x14ac:dyDescent="0.2">
      <c r="A400" s="98" t="s">
        <v>1195</v>
      </c>
      <c r="B400" s="99" t="s">
        <v>1205</v>
      </c>
      <c r="C400" s="113" t="s">
        <v>1206</v>
      </c>
      <c r="D400" s="100" t="s">
        <v>33</v>
      </c>
      <c r="E400" s="107" t="s">
        <v>1093</v>
      </c>
      <c r="F400" s="100" t="s">
        <v>1207</v>
      </c>
      <c r="G400" s="115" t="s">
        <v>1208</v>
      </c>
      <c r="H400" s="90" t="s">
        <v>1185</v>
      </c>
      <c r="I400" s="101">
        <v>1663959</v>
      </c>
      <c r="J400" s="102" t="s">
        <v>1217</v>
      </c>
      <c r="K400" s="100">
        <v>1495959</v>
      </c>
      <c r="L400" s="90" t="s">
        <v>1185</v>
      </c>
      <c r="M400" s="101">
        <v>1663959</v>
      </c>
      <c r="N400" s="102" t="s">
        <v>1217</v>
      </c>
      <c r="O400" s="100">
        <v>1495959</v>
      </c>
      <c r="P400" s="201" t="s">
        <v>1311</v>
      </c>
      <c r="Q400" s="167" t="s">
        <v>1316</v>
      </c>
      <c r="R400" s="167"/>
      <c r="S400" s="105"/>
    </row>
    <row r="401" spans="1:19" hidden="1" x14ac:dyDescent="0.2">
      <c r="A401" s="98" t="s">
        <v>1204</v>
      </c>
      <c r="B401" s="99" t="s">
        <v>1284</v>
      </c>
      <c r="C401" s="113" t="s">
        <v>1210</v>
      </c>
      <c r="D401" s="101" t="s">
        <v>22</v>
      </c>
      <c r="E401" s="113" t="s">
        <v>617</v>
      </c>
      <c r="F401" s="101" t="s">
        <v>1062</v>
      </c>
      <c r="G401" s="180" t="s">
        <v>1061</v>
      </c>
      <c r="H401" s="90" t="s">
        <v>1300</v>
      </c>
      <c r="I401" s="101">
        <v>1616143</v>
      </c>
      <c r="J401" s="102" t="s">
        <v>1299</v>
      </c>
      <c r="K401" s="100">
        <v>1892723</v>
      </c>
      <c r="L401" s="90" t="s">
        <v>1257</v>
      </c>
      <c r="M401" s="101">
        <v>1331946</v>
      </c>
      <c r="N401" s="90" t="s">
        <v>1227</v>
      </c>
      <c r="O401" s="101">
        <v>1616143</v>
      </c>
      <c r="P401" s="210" t="s">
        <v>1312</v>
      </c>
      <c r="Q401" s="105" t="s">
        <v>1316</v>
      </c>
      <c r="R401" s="105"/>
      <c r="S401" s="105"/>
    </row>
    <row r="402" spans="1:19" hidden="1" x14ac:dyDescent="0.2">
      <c r="A402" s="98" t="s">
        <v>1209</v>
      </c>
      <c r="B402" s="99" t="s">
        <v>1298</v>
      </c>
      <c r="C402" s="113" t="s">
        <v>1210</v>
      </c>
      <c r="D402" s="101" t="s">
        <v>22</v>
      </c>
      <c r="E402" s="113" t="s">
        <v>617</v>
      </c>
      <c r="F402" s="101" t="s">
        <v>1062</v>
      </c>
      <c r="G402" s="180" t="s">
        <v>1061</v>
      </c>
      <c r="H402" s="90" t="s">
        <v>1300</v>
      </c>
      <c r="I402" s="101">
        <v>1616143</v>
      </c>
      <c r="J402" s="102" t="s">
        <v>1299</v>
      </c>
      <c r="K402" s="100">
        <v>1892723</v>
      </c>
      <c r="L402" s="90" t="s">
        <v>1257</v>
      </c>
      <c r="M402" s="101">
        <v>1331946</v>
      </c>
      <c r="N402" s="90" t="s">
        <v>1227</v>
      </c>
      <c r="O402" s="101">
        <v>1616143</v>
      </c>
      <c r="P402" s="206" t="s">
        <v>1309</v>
      </c>
      <c r="Q402" s="105" t="s">
        <v>1316</v>
      </c>
      <c r="R402" s="105"/>
      <c r="S402" s="105"/>
    </row>
    <row r="403" spans="1:19" hidden="1" x14ac:dyDescent="0.2">
      <c r="A403" s="98" t="s">
        <v>1218</v>
      </c>
      <c r="B403" s="99" t="s">
        <v>1297</v>
      </c>
      <c r="C403" s="113" t="s">
        <v>1210</v>
      </c>
      <c r="D403" s="101" t="s">
        <v>1071</v>
      </c>
      <c r="E403" s="113" t="s">
        <v>1293</v>
      </c>
      <c r="F403" s="101" t="s">
        <v>6</v>
      </c>
      <c r="G403" s="180" t="s">
        <v>1253</v>
      </c>
      <c r="H403" s="90" t="s">
        <v>1334</v>
      </c>
      <c r="I403" s="101">
        <v>3192430</v>
      </c>
      <c r="J403" s="90" t="s">
        <v>1294</v>
      </c>
      <c r="K403" s="101">
        <v>1227901</v>
      </c>
      <c r="L403" s="90" t="s">
        <v>1333</v>
      </c>
      <c r="M403" s="101">
        <v>1825291</v>
      </c>
      <c r="N403" s="102" t="s">
        <v>734</v>
      </c>
      <c r="O403" s="100"/>
      <c r="P403" s="201" t="s">
        <v>1311</v>
      </c>
      <c r="Q403" s="105" t="s">
        <v>1316</v>
      </c>
      <c r="R403" s="105"/>
      <c r="S403" s="105"/>
    </row>
    <row r="404" spans="1:19" hidden="1" x14ac:dyDescent="0.2">
      <c r="A404" s="98" t="s">
        <v>1220</v>
      </c>
      <c r="B404" s="99" t="s">
        <v>1296</v>
      </c>
      <c r="C404" s="113" t="s">
        <v>1210</v>
      </c>
      <c r="D404" s="101" t="s">
        <v>22</v>
      </c>
      <c r="E404" s="113" t="s">
        <v>617</v>
      </c>
      <c r="F404" s="101" t="s">
        <v>1301</v>
      </c>
      <c r="G404" s="180" t="s">
        <v>1302</v>
      </c>
      <c r="H404" s="90" t="s">
        <v>1054</v>
      </c>
      <c r="I404" s="101">
        <v>2248529</v>
      </c>
      <c r="J404" s="102" t="s">
        <v>1295</v>
      </c>
      <c r="K404" s="100">
        <v>2248529</v>
      </c>
      <c r="L404" s="90" t="s">
        <v>1054</v>
      </c>
      <c r="M404" s="101">
        <v>2248529</v>
      </c>
      <c r="N404" s="102" t="s">
        <v>1295</v>
      </c>
      <c r="O404" s="100">
        <v>2248529</v>
      </c>
      <c r="P404" s="201" t="s">
        <v>1311</v>
      </c>
      <c r="Q404" s="105" t="s">
        <v>1316</v>
      </c>
      <c r="R404" s="105"/>
      <c r="S404" s="105"/>
    </row>
    <row r="405" spans="1:19" hidden="1" x14ac:dyDescent="0.2">
      <c r="A405" s="98" t="s">
        <v>1224</v>
      </c>
      <c r="B405" s="99" t="s">
        <v>1213</v>
      </c>
      <c r="C405" s="113" t="s">
        <v>1214</v>
      </c>
      <c r="D405" s="100" t="s">
        <v>30</v>
      </c>
      <c r="E405" s="107" t="s">
        <v>689</v>
      </c>
      <c r="F405" s="100" t="s">
        <v>29</v>
      </c>
      <c r="G405" s="115" t="s">
        <v>1215</v>
      </c>
      <c r="H405" s="90" t="s">
        <v>1216</v>
      </c>
      <c r="I405" s="101">
        <v>2040457</v>
      </c>
      <c r="J405" s="102" t="s">
        <v>1196</v>
      </c>
      <c r="K405" s="88">
        <v>2445204</v>
      </c>
      <c r="L405" s="102" t="s">
        <v>1196</v>
      </c>
      <c r="M405" s="88">
        <v>2445204</v>
      </c>
      <c r="N405" s="90" t="s">
        <v>1216</v>
      </c>
      <c r="O405" s="101">
        <v>2040457</v>
      </c>
      <c r="P405" s="210" t="s">
        <v>1312</v>
      </c>
      <c r="Q405" s="41" t="s">
        <v>1316</v>
      </c>
      <c r="R405" s="41"/>
      <c r="S405" s="105"/>
    </row>
    <row r="406" spans="1:19" ht="63.75" hidden="1" x14ac:dyDescent="0.2">
      <c r="A406" s="98" t="s">
        <v>1231</v>
      </c>
      <c r="B406" s="99" t="s">
        <v>1327</v>
      </c>
      <c r="C406" s="113" t="s">
        <v>1219</v>
      </c>
      <c r="D406" s="100" t="s">
        <v>33</v>
      </c>
      <c r="E406" s="107" t="s">
        <v>1093</v>
      </c>
      <c r="F406" s="100" t="s">
        <v>1207</v>
      </c>
      <c r="G406" s="115" t="s">
        <v>1208</v>
      </c>
      <c r="H406" s="90" t="s">
        <v>1185</v>
      </c>
      <c r="I406" s="101">
        <v>1663959</v>
      </c>
      <c r="J406" s="102" t="s">
        <v>1217</v>
      </c>
      <c r="K406" s="100">
        <v>1495959</v>
      </c>
      <c r="L406" s="90" t="s">
        <v>1185</v>
      </c>
      <c r="M406" s="101">
        <v>1663959</v>
      </c>
      <c r="N406" s="102" t="s">
        <v>1217</v>
      </c>
      <c r="O406" s="100">
        <v>1495959</v>
      </c>
      <c r="P406" s="201" t="s">
        <v>1311</v>
      </c>
      <c r="Q406" s="167" t="s">
        <v>1316</v>
      </c>
      <c r="R406" s="194" t="s">
        <v>1416</v>
      </c>
      <c r="S406" s="105"/>
    </row>
    <row r="407" spans="1:19" hidden="1" x14ac:dyDescent="0.2">
      <c r="A407" s="98" t="s">
        <v>1232</v>
      </c>
      <c r="B407" s="99" t="s">
        <v>1221</v>
      </c>
      <c r="C407" s="113" t="s">
        <v>1222</v>
      </c>
      <c r="D407" s="100" t="s">
        <v>33</v>
      </c>
      <c r="E407" s="107" t="s">
        <v>1093</v>
      </c>
      <c r="F407" s="100" t="s">
        <v>34</v>
      </c>
      <c r="G407" s="115" t="s">
        <v>1208</v>
      </c>
      <c r="H407" s="90" t="s">
        <v>50</v>
      </c>
      <c r="I407" s="101">
        <v>2454217</v>
      </c>
      <c r="J407" s="102" t="s">
        <v>35</v>
      </c>
      <c r="K407" s="100">
        <v>1790063</v>
      </c>
      <c r="L407" s="105" t="s">
        <v>1223</v>
      </c>
      <c r="M407" s="100">
        <v>3200284</v>
      </c>
      <c r="N407" s="90" t="s">
        <v>50</v>
      </c>
      <c r="O407" s="101">
        <v>2454217</v>
      </c>
      <c r="P407" s="201" t="s">
        <v>1311</v>
      </c>
      <c r="Q407" s="105" t="s">
        <v>1316</v>
      </c>
      <c r="R407" s="105"/>
      <c r="S407" s="105"/>
    </row>
    <row r="408" spans="1:19" hidden="1" x14ac:dyDescent="0.2">
      <c r="A408" s="98" t="s">
        <v>1239</v>
      </c>
      <c r="B408" s="99" t="s">
        <v>1225</v>
      </c>
      <c r="C408" s="113" t="s">
        <v>1226</v>
      </c>
      <c r="D408" s="100" t="s">
        <v>33</v>
      </c>
      <c r="E408" s="107" t="s">
        <v>1093</v>
      </c>
      <c r="F408" s="100" t="s">
        <v>1207</v>
      </c>
      <c r="G408" s="115" t="s">
        <v>1208</v>
      </c>
      <c r="H408" s="90" t="s">
        <v>1185</v>
      </c>
      <c r="I408" s="101">
        <v>1663959</v>
      </c>
      <c r="J408" s="102" t="s">
        <v>1217</v>
      </c>
      <c r="K408" s="100">
        <v>1495959</v>
      </c>
      <c r="L408" s="90" t="s">
        <v>1185</v>
      </c>
      <c r="M408" s="101">
        <v>1663959</v>
      </c>
      <c r="N408" s="102" t="s">
        <v>1217</v>
      </c>
      <c r="O408" s="100">
        <v>1495959</v>
      </c>
      <c r="P408" s="201" t="s">
        <v>1311</v>
      </c>
      <c r="Q408" s="105" t="s">
        <v>1316</v>
      </c>
      <c r="R408" s="105"/>
      <c r="S408" s="105"/>
    </row>
    <row r="409" spans="1:19" hidden="1" x14ac:dyDescent="0.2">
      <c r="A409" s="98" t="s">
        <v>1250</v>
      </c>
      <c r="B409" s="99" t="s">
        <v>1233</v>
      </c>
      <c r="C409" s="113" t="s">
        <v>1233</v>
      </c>
      <c r="D409" s="28" t="s">
        <v>1071</v>
      </c>
      <c r="E409" s="107" t="s">
        <v>1072</v>
      </c>
      <c r="F409" s="100" t="s">
        <v>47</v>
      </c>
      <c r="G409" s="115" t="s">
        <v>605</v>
      </c>
      <c r="H409" s="90" t="s">
        <v>1242</v>
      </c>
      <c r="I409" s="101">
        <v>1338659</v>
      </c>
      <c r="J409" s="102" t="s">
        <v>1243</v>
      </c>
      <c r="K409" s="100">
        <v>1749519</v>
      </c>
      <c r="L409" s="102" t="s">
        <v>1243</v>
      </c>
      <c r="M409" s="100">
        <v>1749519</v>
      </c>
      <c r="N409" s="90" t="s">
        <v>1242</v>
      </c>
      <c r="O409" s="103"/>
      <c r="P409" s="215" t="s">
        <v>1312</v>
      </c>
      <c r="Q409" s="189" t="s">
        <v>1316</v>
      </c>
      <c r="R409" s="189"/>
      <c r="S409" s="105"/>
    </row>
    <row r="410" spans="1:19" hidden="1" x14ac:dyDescent="0.2">
      <c r="A410" s="98" t="s">
        <v>1258</v>
      </c>
      <c r="B410" s="99" t="s">
        <v>1234</v>
      </c>
      <c r="C410" s="113" t="s">
        <v>1234</v>
      </c>
      <c r="D410" s="28" t="s">
        <v>1071</v>
      </c>
      <c r="E410" s="107" t="s">
        <v>1072</v>
      </c>
      <c r="F410" s="100" t="s">
        <v>47</v>
      </c>
      <c r="G410" s="115" t="s">
        <v>605</v>
      </c>
      <c r="H410" s="90" t="s">
        <v>1242</v>
      </c>
      <c r="I410" s="101">
        <v>1338659</v>
      </c>
      <c r="J410" s="102" t="s">
        <v>1243</v>
      </c>
      <c r="K410" s="100">
        <v>1749519</v>
      </c>
      <c r="L410" s="102" t="s">
        <v>1243</v>
      </c>
      <c r="M410" s="100">
        <v>1749519</v>
      </c>
      <c r="N410" s="90" t="s">
        <v>1242</v>
      </c>
      <c r="O410" s="103"/>
      <c r="P410" s="215" t="s">
        <v>1312</v>
      </c>
      <c r="Q410" s="189" t="s">
        <v>1316</v>
      </c>
      <c r="R410" s="189"/>
      <c r="S410" s="105"/>
    </row>
    <row r="411" spans="1:19" hidden="1" x14ac:dyDescent="0.2">
      <c r="A411" s="98" t="s">
        <v>1264</v>
      </c>
      <c r="B411" s="99" t="s">
        <v>1240</v>
      </c>
      <c r="C411" s="113" t="s">
        <v>1241</v>
      </c>
      <c r="D411" s="28" t="s">
        <v>1071</v>
      </c>
      <c r="E411" s="107" t="s">
        <v>1072</v>
      </c>
      <c r="F411" s="100" t="s">
        <v>47</v>
      </c>
      <c r="G411" s="115" t="s">
        <v>605</v>
      </c>
      <c r="H411" s="90" t="s">
        <v>1242</v>
      </c>
      <c r="I411" s="101">
        <v>1338659</v>
      </c>
      <c r="J411" s="102" t="s">
        <v>1243</v>
      </c>
      <c r="K411" s="100">
        <v>1749519</v>
      </c>
      <c r="L411" s="102" t="s">
        <v>1243</v>
      </c>
      <c r="M411" s="100">
        <v>1749519</v>
      </c>
      <c r="N411" s="90" t="s">
        <v>1242</v>
      </c>
      <c r="O411" s="103"/>
      <c r="P411" s="216" t="s">
        <v>1309</v>
      </c>
      <c r="Q411" s="189" t="s">
        <v>1316</v>
      </c>
      <c r="R411" s="189"/>
      <c r="S411" s="105"/>
    </row>
    <row r="412" spans="1:19" hidden="1" x14ac:dyDescent="0.2">
      <c r="A412" s="98" t="s">
        <v>1269</v>
      </c>
      <c r="B412" s="99" t="s">
        <v>1251</v>
      </c>
      <c r="C412" s="113" t="s">
        <v>1252</v>
      </c>
      <c r="D412" s="100" t="s">
        <v>1071</v>
      </c>
      <c r="E412" s="107" t="s">
        <v>1072</v>
      </c>
      <c r="F412" s="100" t="s">
        <v>6</v>
      </c>
      <c r="G412" s="115" t="s">
        <v>1253</v>
      </c>
      <c r="H412" s="90" t="s">
        <v>1255</v>
      </c>
      <c r="I412" s="101"/>
      <c r="J412" s="105" t="s">
        <v>1254</v>
      </c>
      <c r="K412" s="100"/>
      <c r="L412" s="105" t="s">
        <v>1254</v>
      </c>
      <c r="M412" s="100"/>
      <c r="N412" s="105" t="s">
        <v>734</v>
      </c>
      <c r="O412" s="103"/>
      <c r="P412" s="201" t="s">
        <v>1311</v>
      </c>
      <c r="Q412" s="105" t="s">
        <v>1316</v>
      </c>
      <c r="R412" s="105"/>
      <c r="S412" s="105"/>
    </row>
    <row r="413" spans="1:19" hidden="1" x14ac:dyDescent="0.2">
      <c r="A413" s="98" t="s">
        <v>1270</v>
      </c>
      <c r="B413" s="99" t="s">
        <v>1260</v>
      </c>
      <c r="C413" s="113" t="s">
        <v>1259</v>
      </c>
      <c r="D413" s="100" t="s">
        <v>22</v>
      </c>
      <c r="E413" s="107" t="s">
        <v>617</v>
      </c>
      <c r="F413" s="100" t="s">
        <v>1062</v>
      </c>
      <c r="G413" s="115" t="s">
        <v>1061</v>
      </c>
      <c r="H413" s="90" t="s">
        <v>1058</v>
      </c>
      <c r="I413" s="101">
        <v>1616143</v>
      </c>
      <c r="J413" s="102" t="s">
        <v>1244</v>
      </c>
      <c r="K413" s="100">
        <v>1892723</v>
      </c>
      <c r="L413" s="105" t="s">
        <v>1257</v>
      </c>
      <c r="M413" s="100">
        <v>1331946</v>
      </c>
      <c r="N413" s="105" t="s">
        <v>1174</v>
      </c>
      <c r="O413" s="103">
        <v>1616143</v>
      </c>
      <c r="P413" s="201" t="s">
        <v>1311</v>
      </c>
      <c r="Q413" s="105" t="s">
        <v>1316</v>
      </c>
      <c r="R413" s="105"/>
      <c r="S413" s="105"/>
    </row>
    <row r="414" spans="1:19" ht="127.5" hidden="1" x14ac:dyDescent="0.2">
      <c r="A414" s="365" t="s">
        <v>1271</v>
      </c>
      <c r="B414" s="99" t="s">
        <v>1265</v>
      </c>
      <c r="C414" s="113" t="s">
        <v>1266</v>
      </c>
      <c r="D414" s="100" t="s">
        <v>1110</v>
      </c>
      <c r="E414" s="107" t="s">
        <v>1109</v>
      </c>
      <c r="F414" s="100" t="s">
        <v>1112</v>
      </c>
      <c r="G414" s="115" t="s">
        <v>1111</v>
      </c>
      <c r="H414" s="90"/>
      <c r="I414" s="101"/>
      <c r="J414" s="102"/>
      <c r="K414" s="100"/>
      <c r="L414" s="105"/>
      <c r="M414" s="100"/>
      <c r="N414" s="105"/>
      <c r="O414" s="103"/>
      <c r="P414" s="210" t="s">
        <v>1312</v>
      </c>
      <c r="Q414" s="167" t="s">
        <v>1316</v>
      </c>
      <c r="R414" s="302" t="s">
        <v>1340</v>
      </c>
      <c r="S414" s="323" t="s">
        <v>1422</v>
      </c>
    </row>
    <row r="415" spans="1:19" hidden="1" x14ac:dyDescent="0.2">
      <c r="A415" s="98" t="s">
        <v>1272</v>
      </c>
      <c r="B415" s="99" t="s">
        <v>1275</v>
      </c>
      <c r="C415" s="113" t="s">
        <v>493</v>
      </c>
      <c r="D415" s="100" t="s">
        <v>22</v>
      </c>
      <c r="E415" s="107" t="s">
        <v>1279</v>
      </c>
      <c r="F415" s="100" t="s">
        <v>1062</v>
      </c>
      <c r="G415" s="152" t="s">
        <v>1061</v>
      </c>
      <c r="H415" s="90" t="s">
        <v>1058</v>
      </c>
      <c r="I415" s="101">
        <v>1616143</v>
      </c>
      <c r="J415" s="102" t="s">
        <v>1244</v>
      </c>
      <c r="K415" s="100">
        <v>1892723</v>
      </c>
      <c r="L415" s="105" t="s">
        <v>1257</v>
      </c>
      <c r="M415" s="100">
        <v>1331946</v>
      </c>
      <c r="N415" s="105" t="s">
        <v>1174</v>
      </c>
      <c r="O415" s="103">
        <v>1616143</v>
      </c>
      <c r="P415" s="201" t="s">
        <v>1311</v>
      </c>
      <c r="Q415" s="105" t="s">
        <v>1316</v>
      </c>
      <c r="R415" s="105"/>
      <c r="S415" s="105"/>
    </row>
    <row r="416" spans="1:19" ht="140.25" hidden="1" x14ac:dyDescent="0.2">
      <c r="A416" s="98" t="s">
        <v>1273</v>
      </c>
      <c r="B416" s="99" t="s">
        <v>1276</v>
      </c>
      <c r="C416" s="113" t="s">
        <v>501</v>
      </c>
      <c r="D416" s="100" t="s">
        <v>22</v>
      </c>
      <c r="E416" s="107" t="s">
        <v>617</v>
      </c>
      <c r="F416" s="100" t="s">
        <v>1062</v>
      </c>
      <c r="G416" s="152" t="s">
        <v>1061</v>
      </c>
      <c r="H416" s="90" t="s">
        <v>1058</v>
      </c>
      <c r="I416" s="101">
        <v>1616143</v>
      </c>
      <c r="J416" s="102" t="s">
        <v>1244</v>
      </c>
      <c r="K416" s="100">
        <v>1892723</v>
      </c>
      <c r="L416" s="167" t="s">
        <v>1257</v>
      </c>
      <c r="M416" s="100">
        <v>1331946</v>
      </c>
      <c r="N416" s="167" t="s">
        <v>1174</v>
      </c>
      <c r="O416" s="109">
        <v>1616143</v>
      </c>
      <c r="P416" s="201" t="s">
        <v>1311</v>
      </c>
      <c r="Q416" s="167" t="s">
        <v>1316</v>
      </c>
      <c r="R416" s="194" t="s">
        <v>1325</v>
      </c>
      <c r="S416" s="105"/>
    </row>
    <row r="417" spans="1:20" hidden="1" x14ac:dyDescent="0.2">
      <c r="A417" s="98" t="s">
        <v>1274</v>
      </c>
      <c r="B417" s="99" t="s">
        <v>1277</v>
      </c>
      <c r="C417" s="113" t="s">
        <v>1278</v>
      </c>
      <c r="D417" s="100" t="s">
        <v>22</v>
      </c>
      <c r="E417" s="107" t="s">
        <v>617</v>
      </c>
      <c r="F417" s="100" t="s">
        <v>1062</v>
      </c>
      <c r="G417" s="152" t="s">
        <v>1061</v>
      </c>
      <c r="H417" s="90" t="s">
        <v>1058</v>
      </c>
      <c r="I417" s="101">
        <v>1616143</v>
      </c>
      <c r="J417" s="102" t="s">
        <v>1244</v>
      </c>
      <c r="K417" s="100">
        <v>1892723</v>
      </c>
      <c r="L417" s="105" t="s">
        <v>1257</v>
      </c>
      <c r="M417" s="100">
        <v>1331946</v>
      </c>
      <c r="N417" s="105" t="s">
        <v>1174</v>
      </c>
      <c r="O417" s="103">
        <v>1616143</v>
      </c>
      <c r="P417" s="206" t="s">
        <v>1309</v>
      </c>
      <c r="Q417" s="105" t="s">
        <v>1316</v>
      </c>
      <c r="R417" s="105"/>
      <c r="S417" s="105"/>
    </row>
    <row r="418" spans="1:20" hidden="1" x14ac:dyDescent="0.2">
      <c r="A418" s="98" t="s">
        <v>1285</v>
      </c>
      <c r="B418" s="99" t="s">
        <v>1303</v>
      </c>
      <c r="C418" s="113" t="s">
        <v>1303</v>
      </c>
      <c r="D418" s="28" t="s">
        <v>11</v>
      </c>
      <c r="E418" s="107" t="s">
        <v>1304</v>
      </c>
      <c r="F418" s="100" t="s">
        <v>27</v>
      </c>
      <c r="G418" s="115" t="s">
        <v>590</v>
      </c>
      <c r="H418" s="90" t="s">
        <v>1247</v>
      </c>
      <c r="I418" s="101">
        <v>2097276</v>
      </c>
      <c r="J418" s="102" t="s">
        <v>1305</v>
      </c>
      <c r="K418" s="100">
        <v>1796678</v>
      </c>
      <c r="L418" s="105" t="s">
        <v>1306</v>
      </c>
      <c r="M418" s="100">
        <v>2097276</v>
      </c>
      <c r="N418" s="105" t="s">
        <v>1305</v>
      </c>
      <c r="O418" s="103">
        <v>1796678</v>
      </c>
      <c r="P418" s="201" t="s">
        <v>1311</v>
      </c>
      <c r="Q418" s="167" t="s">
        <v>1316</v>
      </c>
      <c r="R418" s="167"/>
      <c r="S418" s="105"/>
    </row>
    <row r="419" spans="1:20" ht="38.25" hidden="1" x14ac:dyDescent="0.2">
      <c r="A419" s="334" t="s">
        <v>1286</v>
      </c>
      <c r="B419" s="48" t="s">
        <v>1342</v>
      </c>
      <c r="C419" s="228"/>
      <c r="D419" s="28" t="s">
        <v>1</v>
      </c>
      <c r="E419" s="230"/>
      <c r="F419" s="28" t="s">
        <v>31</v>
      </c>
      <c r="G419" s="231"/>
      <c r="H419" s="337" t="s">
        <v>1384</v>
      </c>
      <c r="I419" s="51" t="s">
        <v>1386</v>
      </c>
      <c r="J419" s="337" t="s">
        <v>1385</v>
      </c>
      <c r="K419" s="51" t="s">
        <v>1387</v>
      </c>
      <c r="L419" s="337" t="s">
        <v>1384</v>
      </c>
      <c r="M419" s="51" t="s">
        <v>1386</v>
      </c>
      <c r="N419" s="337" t="s">
        <v>1385</v>
      </c>
      <c r="O419" s="51" t="s">
        <v>1387</v>
      </c>
      <c r="P419" s="210" t="s">
        <v>1312</v>
      </c>
      <c r="Q419" s="41" t="s">
        <v>1316</v>
      </c>
      <c r="R419" s="207" t="s">
        <v>1358</v>
      </c>
      <c r="S419" s="207" t="s">
        <v>1403</v>
      </c>
      <c r="T419" s="342"/>
    </row>
    <row r="420" spans="1:20" ht="38.25" hidden="1" x14ac:dyDescent="0.2">
      <c r="A420" s="334" t="s">
        <v>1287</v>
      </c>
      <c r="B420" s="48" t="s">
        <v>1365</v>
      </c>
      <c r="C420" s="228"/>
      <c r="D420" s="28" t="s">
        <v>1</v>
      </c>
      <c r="E420" s="230"/>
      <c r="F420" s="28" t="s">
        <v>691</v>
      </c>
      <c r="G420" s="231"/>
      <c r="H420" s="337" t="s">
        <v>1366</v>
      </c>
      <c r="I420" s="51">
        <v>2832563</v>
      </c>
      <c r="J420" s="50" t="s">
        <v>1367</v>
      </c>
      <c r="K420" s="28">
        <v>480092</v>
      </c>
      <c r="L420" s="337" t="s">
        <v>1366</v>
      </c>
      <c r="M420" s="51">
        <v>2832563</v>
      </c>
      <c r="N420" s="50" t="s">
        <v>1367</v>
      </c>
      <c r="O420" s="28">
        <v>480092</v>
      </c>
      <c r="P420" s="201" t="s">
        <v>1311</v>
      </c>
      <c r="Q420" s="41" t="s">
        <v>1316</v>
      </c>
      <c r="R420" s="207" t="s">
        <v>1368</v>
      </c>
      <c r="S420" s="207" t="s">
        <v>1403</v>
      </c>
      <c r="T420" s="342"/>
    </row>
    <row r="421" spans="1:20" hidden="1" x14ac:dyDescent="0.2">
      <c r="A421" s="98" t="s">
        <v>1288</v>
      </c>
      <c r="B421" s="99"/>
      <c r="C421" s="113"/>
      <c r="D421" s="100"/>
      <c r="E421" s="107"/>
      <c r="F421" s="100"/>
      <c r="G421" s="115"/>
      <c r="H421" s="90"/>
      <c r="I421" s="101"/>
      <c r="J421" s="102"/>
      <c r="K421" s="100"/>
      <c r="L421" s="105"/>
      <c r="M421" s="100"/>
      <c r="N421" s="105"/>
      <c r="O421" s="103"/>
      <c r="P421" s="167"/>
      <c r="Q421" s="105"/>
      <c r="R421" s="105"/>
      <c r="S421" s="105"/>
    </row>
    <row r="422" spans="1:20" hidden="1" x14ac:dyDescent="0.2">
      <c r="A422" s="98" t="s">
        <v>1373</v>
      </c>
      <c r="B422" s="99"/>
      <c r="C422" s="113"/>
      <c r="D422" s="100"/>
      <c r="E422" s="107"/>
      <c r="F422" s="100"/>
      <c r="G422" s="115"/>
      <c r="H422" s="90"/>
      <c r="I422" s="101"/>
      <c r="J422" s="102"/>
      <c r="K422" s="100"/>
      <c r="L422" s="105"/>
      <c r="M422" s="100"/>
      <c r="N422" s="105"/>
      <c r="O422" s="103"/>
      <c r="P422" s="167"/>
      <c r="Q422" s="105"/>
      <c r="R422" s="105"/>
      <c r="S422" s="105"/>
    </row>
    <row r="423" spans="1:20" hidden="1" x14ac:dyDescent="0.2">
      <c r="A423" s="98" t="s">
        <v>1289</v>
      </c>
      <c r="B423" s="99"/>
      <c r="C423" s="113"/>
      <c r="D423" s="100"/>
      <c r="E423" s="107"/>
      <c r="F423" s="100"/>
      <c r="G423" s="115"/>
      <c r="H423" s="90"/>
      <c r="I423" s="101"/>
      <c r="J423" s="102"/>
      <c r="K423" s="100"/>
      <c r="L423" s="105"/>
      <c r="M423" s="100"/>
      <c r="N423" s="105"/>
      <c r="O423" s="103"/>
      <c r="P423" s="167"/>
      <c r="Q423" s="105"/>
      <c r="R423" s="105"/>
      <c r="S423" s="105"/>
    </row>
    <row r="424" spans="1:20" hidden="1" x14ac:dyDescent="0.2">
      <c r="A424" s="98" t="s">
        <v>1290</v>
      </c>
      <c r="B424" s="99"/>
      <c r="C424" s="113"/>
      <c r="D424" s="100"/>
      <c r="E424" s="107"/>
      <c r="F424" s="100"/>
      <c r="G424" s="115"/>
      <c r="H424" s="90"/>
      <c r="I424" s="101"/>
      <c r="J424" s="102"/>
      <c r="K424" s="100"/>
      <c r="L424" s="105"/>
      <c r="M424" s="100"/>
      <c r="N424" s="105"/>
      <c r="O424" s="103"/>
      <c r="P424" s="167"/>
      <c r="Q424" s="105"/>
      <c r="R424" s="105"/>
      <c r="S424" s="105"/>
    </row>
    <row r="425" spans="1:20" hidden="1" x14ac:dyDescent="0.2">
      <c r="A425" s="98" t="s">
        <v>1291</v>
      </c>
      <c r="B425" s="99"/>
      <c r="C425" s="113"/>
      <c r="D425" s="100"/>
      <c r="E425" s="107"/>
      <c r="F425" s="100"/>
      <c r="G425" s="115"/>
      <c r="H425" s="90"/>
      <c r="I425" s="101"/>
      <c r="J425" s="102"/>
      <c r="K425" s="100"/>
      <c r="L425" s="105"/>
      <c r="M425" s="100"/>
      <c r="N425" s="105"/>
      <c r="O425" s="103"/>
      <c r="P425" s="167"/>
      <c r="Q425" s="105"/>
      <c r="R425" s="105"/>
      <c r="S425" s="105"/>
    </row>
    <row r="426" spans="1:20" hidden="1" x14ac:dyDescent="0.2">
      <c r="A426" s="98" t="s">
        <v>1292</v>
      </c>
      <c r="B426" s="99"/>
      <c r="C426" s="113"/>
      <c r="D426" s="100"/>
      <c r="E426" s="107"/>
      <c r="F426" s="100"/>
      <c r="G426" s="115"/>
      <c r="H426" s="90"/>
      <c r="I426" s="101"/>
      <c r="J426" s="102"/>
      <c r="K426" s="100"/>
      <c r="L426" s="105"/>
      <c r="M426" s="167"/>
      <c r="N426" s="105"/>
      <c r="O426" s="103"/>
      <c r="P426" s="167"/>
      <c r="Q426" s="105"/>
      <c r="R426" s="105"/>
      <c r="S426" s="105"/>
    </row>
    <row r="427" spans="1:20" hidden="1" x14ac:dyDescent="0.2">
      <c r="A427" s="304" t="s">
        <v>1374</v>
      </c>
      <c r="B427" s="305"/>
      <c r="C427" s="306"/>
      <c r="D427" s="307"/>
      <c r="E427" s="308"/>
      <c r="F427" s="307"/>
      <c r="G427" s="309"/>
      <c r="H427" s="310"/>
      <c r="I427" s="311"/>
      <c r="J427" s="312"/>
      <c r="K427" s="307"/>
      <c r="L427" s="313"/>
      <c r="M427" s="313"/>
      <c r="N427" s="313"/>
      <c r="O427" s="314"/>
      <c r="P427" s="313"/>
      <c r="Q427" s="313"/>
      <c r="R427" s="313"/>
      <c r="S427" s="105"/>
    </row>
    <row r="428" spans="1:20" hidden="1" x14ac:dyDescent="0.2">
      <c r="A428" s="98" t="s">
        <v>1375</v>
      </c>
      <c r="B428" s="99"/>
      <c r="C428" s="113"/>
      <c r="D428" s="100"/>
      <c r="E428" s="107"/>
      <c r="F428" s="100"/>
      <c r="G428" s="115"/>
      <c r="H428" s="90"/>
      <c r="I428" s="101"/>
      <c r="J428" s="102"/>
      <c r="K428" s="100"/>
      <c r="L428" s="105"/>
      <c r="M428" s="105"/>
      <c r="N428" s="105"/>
      <c r="O428" s="103"/>
      <c r="P428" s="105"/>
      <c r="Q428" s="105"/>
      <c r="R428" s="105"/>
      <c r="S428" s="105"/>
    </row>
    <row r="429" spans="1:20" hidden="1" x14ac:dyDescent="0.2">
      <c r="A429" s="98" t="s">
        <v>1376</v>
      </c>
      <c r="B429" s="99"/>
      <c r="C429" s="113"/>
      <c r="D429" s="100"/>
      <c r="E429" s="107"/>
      <c r="F429" s="100"/>
      <c r="G429" s="115"/>
      <c r="H429" s="90"/>
      <c r="I429" s="101"/>
      <c r="J429" s="102"/>
      <c r="K429" s="100"/>
      <c r="L429" s="105"/>
      <c r="M429" s="105"/>
      <c r="N429" s="105"/>
      <c r="O429" s="103"/>
      <c r="P429" s="105"/>
      <c r="Q429" s="105"/>
      <c r="R429" s="105"/>
      <c r="S429" s="105"/>
    </row>
    <row r="430" spans="1:20" hidden="1" x14ac:dyDescent="0.2">
      <c r="A430" s="98" t="s">
        <v>1377</v>
      </c>
      <c r="B430" s="99"/>
      <c r="C430" s="113"/>
      <c r="D430" s="100"/>
      <c r="E430" s="107"/>
      <c r="F430" s="100"/>
      <c r="G430" s="115"/>
      <c r="H430" s="90"/>
      <c r="I430" s="101"/>
      <c r="J430" s="102"/>
      <c r="K430" s="100"/>
      <c r="L430" s="105"/>
      <c r="M430" s="105"/>
      <c r="N430" s="105"/>
      <c r="O430" s="103"/>
      <c r="P430" s="105"/>
      <c r="Q430" s="105"/>
      <c r="R430" s="105"/>
      <c r="S430" s="105"/>
    </row>
    <row r="431" spans="1:20" hidden="1" x14ac:dyDescent="0.2">
      <c r="A431" s="98" t="s">
        <v>1378</v>
      </c>
      <c r="B431" s="99"/>
      <c r="C431" s="113"/>
      <c r="D431" s="100"/>
      <c r="E431" s="107"/>
      <c r="F431" s="100"/>
      <c r="G431" s="115"/>
      <c r="H431" s="90"/>
      <c r="I431" s="101"/>
      <c r="J431" s="102"/>
      <c r="K431" s="100"/>
      <c r="L431" s="105"/>
      <c r="M431" s="105"/>
      <c r="N431" s="105"/>
      <c r="O431" s="103"/>
      <c r="P431" s="105"/>
      <c r="Q431" s="105"/>
      <c r="R431" s="105"/>
      <c r="S431" s="105"/>
    </row>
    <row r="432" spans="1:20" hidden="1" x14ac:dyDescent="0.2">
      <c r="A432" s="98" t="s">
        <v>1379</v>
      </c>
      <c r="B432" s="99"/>
      <c r="C432" s="113"/>
      <c r="D432" s="100"/>
      <c r="E432" s="107"/>
      <c r="F432" s="100"/>
      <c r="G432" s="115"/>
      <c r="H432" s="90"/>
      <c r="I432" s="101"/>
      <c r="J432" s="102"/>
      <c r="K432" s="100"/>
      <c r="L432" s="105"/>
      <c r="M432" s="105"/>
      <c r="N432" s="105"/>
      <c r="O432" s="103"/>
      <c r="P432" s="105"/>
      <c r="Q432" s="105"/>
      <c r="R432" s="105"/>
      <c r="S432" s="105"/>
    </row>
    <row r="433" spans="1:19" hidden="1" x14ac:dyDescent="0.2">
      <c r="A433" s="98" t="s">
        <v>1380</v>
      </c>
      <c r="B433" s="99"/>
      <c r="C433" s="113"/>
      <c r="D433" s="100"/>
      <c r="E433" s="107"/>
      <c r="F433" s="100"/>
      <c r="G433" s="115"/>
      <c r="H433" s="90"/>
      <c r="I433" s="101"/>
      <c r="J433" s="102"/>
      <c r="K433" s="100"/>
      <c r="L433" s="105"/>
      <c r="M433" s="105"/>
      <c r="N433" s="105"/>
      <c r="O433" s="103"/>
      <c r="P433" s="105"/>
      <c r="Q433" s="105"/>
      <c r="R433" s="105"/>
      <c r="S433" s="105"/>
    </row>
    <row r="434" spans="1:19" hidden="1" x14ac:dyDescent="0.2">
      <c r="A434" s="98" t="s">
        <v>1381</v>
      </c>
      <c r="B434" s="99"/>
      <c r="C434" s="113"/>
      <c r="D434" s="100"/>
      <c r="E434" s="107"/>
      <c r="F434" s="100"/>
      <c r="G434" s="115"/>
      <c r="H434" s="90"/>
      <c r="I434" s="101"/>
      <c r="J434" s="102"/>
      <c r="K434" s="100"/>
      <c r="L434" s="105"/>
      <c r="M434" s="105"/>
      <c r="N434" s="105"/>
      <c r="O434" s="103"/>
      <c r="P434" s="105"/>
      <c r="Q434" s="105"/>
      <c r="R434" s="105"/>
      <c r="S434" s="105"/>
    </row>
    <row r="435" spans="1:19" hidden="1" x14ac:dyDescent="0.2">
      <c r="A435" s="98" t="s">
        <v>1382</v>
      </c>
      <c r="B435" s="99"/>
      <c r="C435" s="113"/>
      <c r="D435" s="100"/>
      <c r="E435" s="107"/>
      <c r="F435" s="100"/>
      <c r="G435" s="115"/>
      <c r="H435" s="90"/>
      <c r="I435" s="101"/>
      <c r="J435" s="102"/>
      <c r="K435" s="100"/>
      <c r="L435" s="105"/>
      <c r="M435" s="105"/>
      <c r="N435" s="105"/>
      <c r="O435" s="103"/>
      <c r="P435" s="105"/>
      <c r="Q435" s="105"/>
      <c r="R435" s="105"/>
      <c r="S435" s="105"/>
    </row>
    <row r="436" spans="1:19" hidden="1" x14ac:dyDescent="0.2">
      <c r="A436" s="98" t="s">
        <v>1383</v>
      </c>
      <c r="B436" s="99"/>
      <c r="C436" s="113"/>
      <c r="D436" s="100"/>
      <c r="E436" s="107"/>
      <c r="F436" s="100"/>
      <c r="G436" s="115"/>
      <c r="H436" s="90"/>
      <c r="I436" s="101"/>
      <c r="J436" s="102"/>
      <c r="K436" s="100"/>
      <c r="L436" s="105"/>
      <c r="M436" s="105"/>
      <c r="N436" s="105"/>
      <c r="O436" s="103"/>
      <c r="P436" s="105"/>
      <c r="Q436" s="105"/>
      <c r="R436" s="105"/>
      <c r="S436" s="105"/>
    </row>
    <row r="437" spans="1:19" hidden="1" x14ac:dyDescent="0.2">
      <c r="A437" s="98" t="s">
        <v>1372</v>
      </c>
      <c r="B437" s="99"/>
      <c r="C437" s="113"/>
      <c r="D437" s="100"/>
      <c r="E437" s="107"/>
      <c r="F437" s="100"/>
      <c r="G437" s="115"/>
      <c r="H437" s="90"/>
      <c r="I437" s="101"/>
      <c r="J437" s="102"/>
      <c r="K437" s="100"/>
      <c r="L437" s="105"/>
      <c r="M437" s="105"/>
      <c r="N437" s="105"/>
      <c r="O437" s="103"/>
      <c r="P437" s="105"/>
      <c r="Q437" s="105"/>
      <c r="R437" s="105"/>
      <c r="S437" s="105"/>
    </row>
    <row r="443" spans="1:19" x14ac:dyDescent="0.2">
      <c r="B443" s="6" t="s">
        <v>1431</v>
      </c>
    </row>
    <row r="444" spans="1:19" x14ac:dyDescent="0.2">
      <c r="B444" s="191" t="s">
        <v>1311</v>
      </c>
    </row>
    <row r="445" spans="1:19" x14ac:dyDescent="0.2">
      <c r="B445" s="125" t="s">
        <v>1309</v>
      </c>
    </row>
    <row r="446" spans="1:19" x14ac:dyDescent="0.2">
      <c r="B446" s="202" t="s">
        <v>1312</v>
      </c>
    </row>
    <row r="447" spans="1:19" x14ac:dyDescent="0.2">
      <c r="B447" s="208" t="s">
        <v>1313</v>
      </c>
    </row>
    <row r="448" spans="1:19" x14ac:dyDescent="0.2">
      <c r="B448" s="192" t="s">
        <v>1310</v>
      </c>
    </row>
    <row r="451" spans="2:2" x14ac:dyDescent="0.2">
      <c r="B451" s="6" t="s">
        <v>1432</v>
      </c>
    </row>
    <row r="452" spans="2:2" x14ac:dyDescent="0.2">
      <c r="B452" s="227" t="s">
        <v>1345</v>
      </c>
    </row>
    <row r="453" spans="2:2" x14ac:dyDescent="0.2">
      <c r="B453" s="358" t="s">
        <v>1354</v>
      </c>
    </row>
    <row r="454" spans="2:2" x14ac:dyDescent="0.2">
      <c r="B454" s="269" t="s">
        <v>1315</v>
      </c>
    </row>
  </sheetData>
  <sheetProtection formatCells="0" formatColumns="0" formatRows="0" insertColumns="0" insertRows="0" insertHyperlinks="0" deleteColumns="0" deleteRows="0" sort="0" autoFilter="0" pivotTables="0"/>
  <autoFilter ref="A1:S437">
    <filterColumn colId="15">
      <filters>
        <filter val="Alto"/>
        <filter val="Muito Alto"/>
      </filters>
    </filterColumn>
    <filterColumn colId="16">
      <filters blank="1">
        <filter val="Ativo"/>
        <filter val="Em produção"/>
      </filters>
    </filterColumn>
  </autoFilter>
  <customSheetViews>
    <customSheetView guid="{046701E5-8B56-4C35-B68C-0D9FBF3FBB6C}" showAutoFilter="1" topLeftCell="N1">
      <pane ySplit="1" topLeftCell="A141" activePane="bottomLeft" state="frozen"/>
      <selection pane="bottomLeft" activeCell="AE1" sqref="AE1"/>
      <pageMargins left="0.25" right="0.25" top="0.75" bottom="0.75" header="0.3" footer="0.3"/>
      <pageSetup paperSize="9" scale="60" fitToHeight="0" orientation="landscape" r:id="rId1"/>
      <autoFilter ref="A1:AM353"/>
    </customSheetView>
  </customSheetViews>
  <mergeCells count="490">
    <mergeCell ref="J192:J193"/>
    <mergeCell ref="N192:N193"/>
    <mergeCell ref="K192:K193"/>
    <mergeCell ref="O192:O193"/>
    <mergeCell ref="A222:A223"/>
    <mergeCell ref="A224:A225"/>
    <mergeCell ref="A226:A227"/>
    <mergeCell ref="A228:A229"/>
    <mergeCell ref="A230:A231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218:A219"/>
    <mergeCell ref="A220:A221"/>
    <mergeCell ref="N218:N219"/>
    <mergeCell ref="O218:O219"/>
    <mergeCell ref="N220:N221"/>
    <mergeCell ref="O220:O221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N210:N211"/>
    <mergeCell ref="O210:O211"/>
    <mergeCell ref="N224:N225"/>
    <mergeCell ref="O224:O225"/>
    <mergeCell ref="B230:B231"/>
    <mergeCell ref="C230:C231"/>
    <mergeCell ref="D230:D231"/>
    <mergeCell ref="E230:E231"/>
    <mergeCell ref="F230:F231"/>
    <mergeCell ref="G230:G231"/>
    <mergeCell ref="H230:H231"/>
    <mergeCell ref="I230:I231"/>
    <mergeCell ref="L230:L231"/>
    <mergeCell ref="M230:M231"/>
    <mergeCell ref="N230:N231"/>
    <mergeCell ref="O230:O231"/>
    <mergeCell ref="H226:H227"/>
    <mergeCell ref="I226:I227"/>
    <mergeCell ref="H220:H221"/>
    <mergeCell ref="I220:I221"/>
    <mergeCell ref="I224:I225"/>
    <mergeCell ref="H222:H223"/>
    <mergeCell ref="I222:I223"/>
    <mergeCell ref="H214:H215"/>
    <mergeCell ref="L180:L181"/>
    <mergeCell ref="N200:N201"/>
    <mergeCell ref="O200:O201"/>
    <mergeCell ref="N208:N209"/>
    <mergeCell ref="O208:O209"/>
    <mergeCell ref="N214:N215"/>
    <mergeCell ref="O214:O215"/>
    <mergeCell ref="N216:N217"/>
    <mergeCell ref="O216:O217"/>
    <mergeCell ref="L192:L193"/>
    <mergeCell ref="M192:M193"/>
    <mergeCell ref="L194:L195"/>
    <mergeCell ref="M194:M195"/>
    <mergeCell ref="L184:L185"/>
    <mergeCell ref="M184:M185"/>
    <mergeCell ref="L186:L187"/>
    <mergeCell ref="M186:M187"/>
    <mergeCell ref="L188:L189"/>
    <mergeCell ref="M188:M189"/>
    <mergeCell ref="L190:L191"/>
    <mergeCell ref="M190:M191"/>
    <mergeCell ref="N194:N195"/>
    <mergeCell ref="O194:O195"/>
    <mergeCell ref="N196:N197"/>
    <mergeCell ref="O196:O197"/>
    <mergeCell ref="N198:N199"/>
    <mergeCell ref="O198:O199"/>
    <mergeCell ref="L196:L197"/>
    <mergeCell ref="M196:M197"/>
    <mergeCell ref="L198:L199"/>
    <mergeCell ref="M198:M199"/>
    <mergeCell ref="I206:I207"/>
    <mergeCell ref="H204:H205"/>
    <mergeCell ref="I204:I205"/>
    <mergeCell ref="H198:H199"/>
    <mergeCell ref="I200:I201"/>
    <mergeCell ref="I198:I199"/>
    <mergeCell ref="L200:L201"/>
    <mergeCell ref="M200:M201"/>
    <mergeCell ref="L202:L203"/>
    <mergeCell ref="M202:M203"/>
    <mergeCell ref="L204:L205"/>
    <mergeCell ref="M204:M205"/>
    <mergeCell ref="L206:L207"/>
    <mergeCell ref="M206:M207"/>
    <mergeCell ref="H206:H207"/>
    <mergeCell ref="H202:H203"/>
    <mergeCell ref="I202:I203"/>
    <mergeCell ref="I214:I215"/>
    <mergeCell ref="H212:H213"/>
    <mergeCell ref="I212:I213"/>
    <mergeCell ref="I216:I217"/>
    <mergeCell ref="H216:H217"/>
    <mergeCell ref="H224:H225"/>
    <mergeCell ref="B224:B225"/>
    <mergeCell ref="C224:C225"/>
    <mergeCell ref="F220:F221"/>
    <mergeCell ref="F222:F223"/>
    <mergeCell ref="E220:E221"/>
    <mergeCell ref="D220:D221"/>
    <mergeCell ref="B212:B213"/>
    <mergeCell ref="C212:C213"/>
    <mergeCell ref="D214:D215"/>
    <mergeCell ref="E216:E217"/>
    <mergeCell ref="D216:D217"/>
    <mergeCell ref="F214:F215"/>
    <mergeCell ref="B214:B215"/>
    <mergeCell ref="C214:C215"/>
    <mergeCell ref="E212:E213"/>
    <mergeCell ref="D212:D213"/>
    <mergeCell ref="F212:F213"/>
    <mergeCell ref="E214:E215"/>
    <mergeCell ref="H218:H219"/>
    <mergeCell ref="E218:E219"/>
    <mergeCell ref="D218:D219"/>
    <mergeCell ref="G220:G221"/>
    <mergeCell ref="B228:B229"/>
    <mergeCell ref="C228:C229"/>
    <mergeCell ref="D228:D229"/>
    <mergeCell ref="E228:E229"/>
    <mergeCell ref="F228:F229"/>
    <mergeCell ref="G228:G229"/>
    <mergeCell ref="B222:B223"/>
    <mergeCell ref="E226:E227"/>
    <mergeCell ref="D226:D227"/>
    <mergeCell ref="G226:G227"/>
    <mergeCell ref="C222:C223"/>
    <mergeCell ref="F226:F227"/>
    <mergeCell ref="E224:E225"/>
    <mergeCell ref="D224:D225"/>
    <mergeCell ref="G224:G225"/>
    <mergeCell ref="F224:F225"/>
    <mergeCell ref="E222:E223"/>
    <mergeCell ref="D222:D223"/>
    <mergeCell ref="G222:G223"/>
    <mergeCell ref="C208:C209"/>
    <mergeCell ref="D206:D207"/>
    <mergeCell ref="D210:D211"/>
    <mergeCell ref="B220:B221"/>
    <mergeCell ref="C220:C221"/>
    <mergeCell ref="B226:B227"/>
    <mergeCell ref="C226:C227"/>
    <mergeCell ref="G218:G219"/>
    <mergeCell ref="F218:F219"/>
    <mergeCell ref="B218:B219"/>
    <mergeCell ref="C218:C219"/>
    <mergeCell ref="B204:B205"/>
    <mergeCell ref="C204:C205"/>
    <mergeCell ref="G216:G217"/>
    <mergeCell ref="F216:F217"/>
    <mergeCell ref="G214:G215"/>
    <mergeCell ref="E206:E207"/>
    <mergeCell ref="G206:G207"/>
    <mergeCell ref="G212:G213"/>
    <mergeCell ref="G210:G211"/>
    <mergeCell ref="F210:F211"/>
    <mergeCell ref="E204:E205"/>
    <mergeCell ref="F206:F207"/>
    <mergeCell ref="E210:E211"/>
    <mergeCell ref="E208:E209"/>
    <mergeCell ref="G208:G209"/>
    <mergeCell ref="F208:F209"/>
    <mergeCell ref="B216:B217"/>
    <mergeCell ref="C216:C217"/>
    <mergeCell ref="C206:C207"/>
    <mergeCell ref="B206:B207"/>
    <mergeCell ref="B210:B211"/>
    <mergeCell ref="C210:C211"/>
    <mergeCell ref="D208:D209"/>
    <mergeCell ref="B208:B209"/>
    <mergeCell ref="D202:D203"/>
    <mergeCell ref="G202:G203"/>
    <mergeCell ref="F202:F203"/>
    <mergeCell ref="D204:D205"/>
    <mergeCell ref="G204:G205"/>
    <mergeCell ref="F204:F205"/>
    <mergeCell ref="E202:E203"/>
    <mergeCell ref="I208:I209"/>
    <mergeCell ref="E196:E197"/>
    <mergeCell ref="D196:D197"/>
    <mergeCell ref="G196:G197"/>
    <mergeCell ref="F196:F197"/>
    <mergeCell ref="F198:F199"/>
    <mergeCell ref="E200:E201"/>
    <mergeCell ref="D200:D201"/>
    <mergeCell ref="G200:G201"/>
    <mergeCell ref="F200:F201"/>
    <mergeCell ref="H196:H197"/>
    <mergeCell ref="I196:I197"/>
    <mergeCell ref="E198:E199"/>
    <mergeCell ref="D198:D199"/>
    <mergeCell ref="G198:G199"/>
    <mergeCell ref="B200:B201"/>
    <mergeCell ref="C200:C201"/>
    <mergeCell ref="H200:H201"/>
    <mergeCell ref="B198:B199"/>
    <mergeCell ref="C198:C199"/>
    <mergeCell ref="B202:B203"/>
    <mergeCell ref="C202:C203"/>
    <mergeCell ref="I194:I195"/>
    <mergeCell ref="E192:E193"/>
    <mergeCell ref="D192:D193"/>
    <mergeCell ref="G192:G193"/>
    <mergeCell ref="F192:F193"/>
    <mergeCell ref="B192:B193"/>
    <mergeCell ref="C192:C193"/>
    <mergeCell ref="H192:H193"/>
    <mergeCell ref="I192:I193"/>
    <mergeCell ref="E194:E195"/>
    <mergeCell ref="D194:D195"/>
    <mergeCell ref="G194:G195"/>
    <mergeCell ref="F194:F195"/>
    <mergeCell ref="B194:B195"/>
    <mergeCell ref="C194:C195"/>
    <mergeCell ref="B196:B197"/>
    <mergeCell ref="C196:C197"/>
    <mergeCell ref="E188:E189"/>
    <mergeCell ref="D188:D189"/>
    <mergeCell ref="G188:G189"/>
    <mergeCell ref="F188:F189"/>
    <mergeCell ref="B188:B189"/>
    <mergeCell ref="C188:C189"/>
    <mergeCell ref="H188:H189"/>
    <mergeCell ref="I188:I189"/>
    <mergeCell ref="E190:E191"/>
    <mergeCell ref="D190:D191"/>
    <mergeCell ref="G190:G191"/>
    <mergeCell ref="F190:F191"/>
    <mergeCell ref="B190:B191"/>
    <mergeCell ref="C190:C191"/>
    <mergeCell ref="B186:B187"/>
    <mergeCell ref="C186:C187"/>
    <mergeCell ref="H186:H187"/>
    <mergeCell ref="I186:I187"/>
    <mergeCell ref="E184:E185"/>
    <mergeCell ref="D184:D185"/>
    <mergeCell ref="G184:G185"/>
    <mergeCell ref="F184:F185"/>
    <mergeCell ref="B184:B185"/>
    <mergeCell ref="C184:C185"/>
    <mergeCell ref="H184:H185"/>
    <mergeCell ref="I184:I185"/>
    <mergeCell ref="E186:E187"/>
    <mergeCell ref="D186:D187"/>
    <mergeCell ref="G186:G187"/>
    <mergeCell ref="F186:F187"/>
    <mergeCell ref="D180:D181"/>
    <mergeCell ref="G180:G181"/>
    <mergeCell ref="F180:F181"/>
    <mergeCell ref="B180:B181"/>
    <mergeCell ref="C180:C181"/>
    <mergeCell ref="H180:H181"/>
    <mergeCell ref="I180:I181"/>
    <mergeCell ref="E182:E183"/>
    <mergeCell ref="D182:D183"/>
    <mergeCell ref="G182:G183"/>
    <mergeCell ref="F182:F183"/>
    <mergeCell ref="B182:B183"/>
    <mergeCell ref="C182:C183"/>
    <mergeCell ref="H182:H183"/>
    <mergeCell ref="I182:I183"/>
    <mergeCell ref="E180:E181"/>
    <mergeCell ref="N176:N177"/>
    <mergeCell ref="O176:O177"/>
    <mergeCell ref="N178:N179"/>
    <mergeCell ref="L172:L173"/>
    <mergeCell ref="M172:M173"/>
    <mergeCell ref="L174:L175"/>
    <mergeCell ref="M174:M175"/>
    <mergeCell ref="I176:I177"/>
    <mergeCell ref="E178:E179"/>
    <mergeCell ref="G178:G179"/>
    <mergeCell ref="F178:F179"/>
    <mergeCell ref="L176:L177"/>
    <mergeCell ref="M176:M177"/>
    <mergeCell ref="L178:L179"/>
    <mergeCell ref="M178:M179"/>
    <mergeCell ref="O178:O179"/>
    <mergeCell ref="H172:H173"/>
    <mergeCell ref="I172:I173"/>
    <mergeCell ref="E174:E175"/>
    <mergeCell ref="G172:G173"/>
    <mergeCell ref="F172:F173"/>
    <mergeCell ref="I174:I175"/>
    <mergeCell ref="B178:B179"/>
    <mergeCell ref="C178:C179"/>
    <mergeCell ref="H178:H179"/>
    <mergeCell ref="I178:I179"/>
    <mergeCell ref="E176:E177"/>
    <mergeCell ref="D176:D177"/>
    <mergeCell ref="G176:G177"/>
    <mergeCell ref="F176:F177"/>
    <mergeCell ref="B176:B177"/>
    <mergeCell ref="C176:C177"/>
    <mergeCell ref="H176:H177"/>
    <mergeCell ref="D178:D179"/>
    <mergeCell ref="B174:B175"/>
    <mergeCell ref="C174:C175"/>
    <mergeCell ref="E172:E173"/>
    <mergeCell ref="D172:D173"/>
    <mergeCell ref="B172:B173"/>
    <mergeCell ref="C172:C173"/>
    <mergeCell ref="D174:D175"/>
    <mergeCell ref="G174:G175"/>
    <mergeCell ref="F174:F175"/>
    <mergeCell ref="B166:B167"/>
    <mergeCell ref="B170:B171"/>
    <mergeCell ref="C170:C171"/>
    <mergeCell ref="E168:E169"/>
    <mergeCell ref="D168:D169"/>
    <mergeCell ref="G168:G169"/>
    <mergeCell ref="F168:F169"/>
    <mergeCell ref="B168:B169"/>
    <mergeCell ref="C168:C169"/>
    <mergeCell ref="E170:E171"/>
    <mergeCell ref="D170:D171"/>
    <mergeCell ref="G170:G171"/>
    <mergeCell ref="F170:F171"/>
    <mergeCell ref="B164:B165"/>
    <mergeCell ref="L164:L165"/>
    <mergeCell ref="M164:M165"/>
    <mergeCell ref="L166:L167"/>
    <mergeCell ref="M166:M167"/>
    <mergeCell ref="L168:L169"/>
    <mergeCell ref="M168:M169"/>
    <mergeCell ref="L170:L171"/>
    <mergeCell ref="M170:M171"/>
    <mergeCell ref="H170:H171"/>
    <mergeCell ref="I170:I171"/>
    <mergeCell ref="H168:H169"/>
    <mergeCell ref="C164:C165"/>
    <mergeCell ref="H164:H165"/>
    <mergeCell ref="I164:I165"/>
    <mergeCell ref="E166:E167"/>
    <mergeCell ref="D166:D167"/>
    <mergeCell ref="G166:G167"/>
    <mergeCell ref="F166:F167"/>
    <mergeCell ref="E164:E165"/>
    <mergeCell ref="D164:D165"/>
    <mergeCell ref="G164:G165"/>
    <mergeCell ref="F164:F165"/>
    <mergeCell ref="C166:C167"/>
    <mergeCell ref="H166:H167"/>
    <mergeCell ref="I166:I167"/>
    <mergeCell ref="L224:L225"/>
    <mergeCell ref="M224:M225"/>
    <mergeCell ref="L226:L227"/>
    <mergeCell ref="M226:M227"/>
    <mergeCell ref="L214:L215"/>
    <mergeCell ref="M214:M215"/>
    <mergeCell ref="L216:L217"/>
    <mergeCell ref="M216:M217"/>
    <mergeCell ref="L218:L219"/>
    <mergeCell ref="M218:M219"/>
    <mergeCell ref="L220:L221"/>
    <mergeCell ref="M220:M221"/>
    <mergeCell ref="L222:L223"/>
    <mergeCell ref="M222:M223"/>
    <mergeCell ref="I168:I169"/>
    <mergeCell ref="H174:H175"/>
    <mergeCell ref="M180:M181"/>
    <mergeCell ref="L182:L183"/>
    <mergeCell ref="M182:M183"/>
    <mergeCell ref="H190:H191"/>
    <mergeCell ref="I190:I191"/>
    <mergeCell ref="H194:H195"/>
    <mergeCell ref="N228:N229"/>
    <mergeCell ref="O228:O229"/>
    <mergeCell ref="H232:H233"/>
    <mergeCell ref="I232:I233"/>
    <mergeCell ref="L232:L233"/>
    <mergeCell ref="M232:M233"/>
    <mergeCell ref="L212:L213"/>
    <mergeCell ref="M212:M213"/>
    <mergeCell ref="L208:L209"/>
    <mergeCell ref="M208:M209"/>
    <mergeCell ref="H228:H229"/>
    <mergeCell ref="I228:I229"/>
    <mergeCell ref="L228:L229"/>
    <mergeCell ref="M228:M229"/>
    <mergeCell ref="J228:J229"/>
    <mergeCell ref="K228:K229"/>
    <mergeCell ref="L210:L211"/>
    <mergeCell ref="M210:M211"/>
    <mergeCell ref="J210:J211"/>
    <mergeCell ref="K210:K211"/>
    <mergeCell ref="H210:H211"/>
    <mergeCell ref="I210:I211"/>
    <mergeCell ref="H208:H209"/>
    <mergeCell ref="I218:I219"/>
    <mergeCell ref="Q164:Q165"/>
    <mergeCell ref="P164:P165"/>
    <mergeCell ref="P166:P167"/>
    <mergeCell ref="Q166:Q167"/>
    <mergeCell ref="P168:P169"/>
    <mergeCell ref="Q168:Q169"/>
    <mergeCell ref="P170:P171"/>
    <mergeCell ref="Q170:Q171"/>
    <mergeCell ref="P172:P173"/>
    <mergeCell ref="Q172:Q173"/>
    <mergeCell ref="Q174:Q175"/>
    <mergeCell ref="P176:P177"/>
    <mergeCell ref="Q176:Q177"/>
    <mergeCell ref="P178:P179"/>
    <mergeCell ref="Q178:Q179"/>
    <mergeCell ref="P180:P181"/>
    <mergeCell ref="P182:P183"/>
    <mergeCell ref="P212:P213"/>
    <mergeCell ref="Q180:Q181"/>
    <mergeCell ref="P202:P203"/>
    <mergeCell ref="P204:P205"/>
    <mergeCell ref="P206:P207"/>
    <mergeCell ref="P208:P209"/>
    <mergeCell ref="P210:P211"/>
    <mergeCell ref="P184:P185"/>
    <mergeCell ref="P186:P187"/>
    <mergeCell ref="P188:P189"/>
    <mergeCell ref="P190:P191"/>
    <mergeCell ref="P192:P193"/>
    <mergeCell ref="P194:P195"/>
    <mergeCell ref="P196:P197"/>
    <mergeCell ref="P198:P199"/>
    <mergeCell ref="P200:P201"/>
    <mergeCell ref="P174:P175"/>
    <mergeCell ref="P214:P215"/>
    <mergeCell ref="P216:P217"/>
    <mergeCell ref="P218:P219"/>
    <mergeCell ref="P220:P221"/>
    <mergeCell ref="P222:P223"/>
    <mergeCell ref="P224:P225"/>
    <mergeCell ref="P226:P227"/>
    <mergeCell ref="P228:P229"/>
    <mergeCell ref="P230:P231"/>
    <mergeCell ref="P232:P233"/>
    <mergeCell ref="Q232:Q233"/>
    <mergeCell ref="Q230:Q231"/>
    <mergeCell ref="Q228:Q229"/>
    <mergeCell ref="Q226:Q227"/>
    <mergeCell ref="Q224:Q225"/>
    <mergeCell ref="Q222:Q223"/>
    <mergeCell ref="Q220:Q221"/>
    <mergeCell ref="Q218:Q219"/>
    <mergeCell ref="Q182:Q183"/>
    <mergeCell ref="Q200:Q201"/>
    <mergeCell ref="Q198:Q199"/>
    <mergeCell ref="Q196:Q197"/>
    <mergeCell ref="Q194:Q195"/>
    <mergeCell ref="Q192:Q193"/>
    <mergeCell ref="Q190:Q191"/>
    <mergeCell ref="Q188:Q189"/>
    <mergeCell ref="Q186:Q187"/>
    <mergeCell ref="Q184:Q185"/>
    <mergeCell ref="S192:S193"/>
    <mergeCell ref="S206:S207"/>
    <mergeCell ref="S210:S211"/>
    <mergeCell ref="S230:S231"/>
    <mergeCell ref="Q216:Q217"/>
    <mergeCell ref="Q214:Q215"/>
    <mergeCell ref="Q212:Q213"/>
    <mergeCell ref="Q210:Q211"/>
    <mergeCell ref="Q208:Q209"/>
    <mergeCell ref="Q206:Q207"/>
    <mergeCell ref="Q204:Q205"/>
    <mergeCell ref="Q202:Q203"/>
  </mergeCells>
  <hyperlinks>
    <hyperlink ref="B226" r:id="rId2"/>
  </hyperlinks>
  <pageMargins left="0.25" right="0.25" top="0.75" bottom="0.75" header="0.3" footer="0.3"/>
  <pageSetup paperSize="9" scale="60" fitToHeight="0" orientation="landscape" r:id="rId3"/>
  <ignoredErrors>
    <ignoredError sqref="A357" numberStoredAsText="1"/>
  </ignoredError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Sistemas Críticos </vt:lpstr>
    </vt:vector>
  </TitlesOfParts>
  <Company>Ministério da Saúde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Rodrigues Schuench</dc:creator>
  <cp:lastModifiedBy>Andréa Guimarães Nunes</cp:lastModifiedBy>
  <cp:lastPrinted>2017-11-10T13:41:36Z</cp:lastPrinted>
  <dcterms:created xsi:type="dcterms:W3CDTF">2016-11-16T17:19:39Z</dcterms:created>
  <dcterms:modified xsi:type="dcterms:W3CDTF">2022-02-11T13:21:26Z</dcterms:modified>
</cp:coreProperties>
</file>