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DeTrabalho" defaultThemeVersion="153222"/>
  <mc:AlternateContent xmlns:mc="http://schemas.openxmlformats.org/markup-compatibility/2006">
    <mc:Choice Requires="x15">
      <x15ac:absPath xmlns:x15ac="http://schemas.microsoft.com/office/spreadsheetml/2010/11/ac" url="E:\BKP_FEV22_DATASUS\"/>
    </mc:Choice>
  </mc:AlternateContent>
  <bookViews>
    <workbookView xWindow="0" yWindow="0" windowWidth="19200" windowHeight="10860" tabRatio="809" activeTab="3"/>
  </bookViews>
  <sheets>
    <sheet name="Pontos de Atenção" sheetId="24" r:id="rId1"/>
    <sheet name="EGD_Mapa Estratégico de TIC" sheetId="14" r:id="rId2"/>
    <sheet name="PMA.1_Governança" sheetId="1" state="hidden" r:id="rId3"/>
    <sheet name="PMA.1_Governança1" sheetId="21" r:id="rId4"/>
    <sheet name="PMA.2_Sistemas1 " sheetId="25" r:id="rId5"/>
    <sheet name="PMA.3_Infraestrutura1" sheetId="26" r:id="rId6"/>
    <sheet name="PMA.4_Inovação_Saúde_Digital1" sheetId="27" r:id="rId7"/>
    <sheet name="TOTAL_AÇÕES" sheetId="28" r:id="rId8"/>
  </sheets>
  <definedNames>
    <definedName name="_xlnm.Print_Area" localSheetId="1">'EGD_Mapa Estratégico de TIC'!$A$1:$F$36</definedName>
    <definedName name="_xlnm.Print_Area" localSheetId="2">PMA.1_Governança!$A$1:$AB$63</definedName>
    <definedName name="_xlnm.Print_Area" localSheetId="3">PMA.1_Governança1!$A$1:$X$31</definedName>
    <definedName name="_xlnm.Print_Area" localSheetId="4">'PMA.2_Sistemas1 '!$A$1:$X$36</definedName>
    <definedName name="_xlnm.Print_Area" localSheetId="5">PMA.3_Infraestrutura1!$A$1:$X$65</definedName>
    <definedName name="_xlnm.Print_Area" localSheetId="6">PMA.4_Inovação_Saúde_Digital1!$A$1:$X$50</definedName>
    <definedName name="_xlnm.Print_Area" localSheetId="0">'Pontos de Atenção'!$A$1:$F$12</definedName>
    <definedName name="_xlnm.Print_Area" localSheetId="7">TOTAL_AÇÕES!$I$1:$AB$44</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28" l="1"/>
  <c r="K17" i="28"/>
  <c r="K7" i="28"/>
  <c r="K6" i="28"/>
  <c r="V13" i="26"/>
  <c r="V15" i="25"/>
  <c r="V28" i="21"/>
  <c r="Z39" i="1"/>
</calcChain>
</file>

<file path=xl/comments1.xml><?xml version="1.0" encoding="utf-8"?>
<comments xmlns="http://schemas.openxmlformats.org/spreadsheetml/2006/main">
  <authors>
    <author>Andréa Guimarães Nunes</author>
  </authors>
  <commentList>
    <comment ref="G9" authorId="0" shapeId="0">
      <text>
        <r>
          <rPr>
            <b/>
            <sz val="9"/>
            <color indexed="81"/>
            <rFont val="Segoe UI"/>
            <family val="2"/>
          </rPr>
          <t>Arquivo: FERRAMENTA_2_QPIC_FINAL_03Nov21
ABA_PRIORIZ_SECRET_MS:
SE/DATASUS: N01 A N53
NECESSIDADES CORPORATIVAS
Governança e Gestão</t>
        </r>
      </text>
    </comment>
    <comment ref="B13" authorId="0" shapeId="0">
      <text>
        <r>
          <rPr>
            <b/>
            <sz val="9"/>
            <color indexed="81"/>
            <rFont val="Segoe UI"/>
            <family val="2"/>
          </rPr>
          <t xml:space="preserve">OE.01 Oferta de serviços públicos digitais.
</t>
        </r>
      </text>
    </comment>
    <comment ref="C13" authorId="0" shapeId="0">
      <text>
        <r>
          <rPr>
            <b/>
            <sz val="9"/>
            <color indexed="81"/>
            <rFont val="Segoe UI"/>
            <family val="2"/>
          </rPr>
          <t>Governança e Liderança para a ESD.</t>
        </r>
        <r>
          <rPr>
            <sz val="9"/>
            <color indexed="81"/>
            <rFont val="Segoe UI"/>
            <family val="2"/>
          </rPr>
          <t xml:space="preserve"> Garantir que a ESD28 seja desenvolvida sob a liderança do MS, mas que ao mesmo tempo, seja capaz de incorporar a contribuição ativa dos atores externos que participem das plataformas de colaboração.
</t>
        </r>
      </text>
    </comment>
    <comment ref="D13" authorId="0" shapeId="0">
      <text>
        <r>
          <rPr>
            <b/>
            <sz val="9"/>
            <color indexed="81"/>
            <rFont val="Segoe UI"/>
            <family val="2"/>
          </rPr>
          <t xml:space="preserve">Diretiva 1. Transformação Digital                       
Práticas e iniciativas priorizadas pelo Plano de Transformação Digital da Saúde que impactam diretamente o SUS.
</t>
        </r>
      </text>
    </comment>
    <comment ref="E13" authorId="0" shapeId="0">
      <text>
        <r>
          <rPr>
            <b/>
            <sz val="9"/>
            <color indexed="81"/>
            <rFont val="Segoe UI"/>
            <family val="2"/>
          </rPr>
          <t xml:space="preserve">
OE1. Implementar os serviços de transformação digital alinhados ao Plano de Transformação Digital da Saúde promovendo a melhoria da experiência do cidadão, das instituições públicas e privadas no uso dos serviços digitais de saúde, expandindo e fortalecendo a Rede Nacional de Dados em Saúde (RNDS) e seu espaço de colaboração, conforme a ESD28;
OE2. Implantar e sistematizar o Monitoramento e Avaliação participativos da ESD28.</t>
        </r>
      </text>
    </comment>
    <comment ref="B14" authorId="0" shapeId="0">
      <text>
        <r>
          <rPr>
            <b/>
            <sz val="9"/>
            <color indexed="81"/>
            <rFont val="Segoe UI"/>
            <family val="2"/>
          </rPr>
          <t xml:space="preserve">
OE02. Avaliação de satisfação nos serviços digitais
OE03. Canais e serviços digitais simples e intuitivos.
OE12. Identidade digital ao cidadão</t>
        </r>
      </text>
    </comment>
    <comment ref="C14" authorId="0" shapeId="0">
      <text>
        <r>
          <rPr>
            <b/>
            <sz val="9"/>
            <color indexed="81"/>
            <rFont val="Segoe UI"/>
            <family val="2"/>
          </rPr>
          <t xml:space="preserve">O Usuário como Protagonista.       </t>
        </r>
        <r>
          <rPr>
            <sz val="9"/>
            <color indexed="81"/>
            <rFont val="Segoe UI"/>
            <family val="2"/>
          </rPr>
          <t xml:space="preserve">Engajamento de pacientes e cidadãos, para promover a adoção de hábitos saudáveis e o gerenciamento de sua saúde, da sua família e da sua comunidade, além de auxiliar na construção dos sistemas de informação que irão utilizar. 
</t>
        </r>
      </text>
    </comment>
    <comment ref="D14" authorId="0" shapeId="0">
      <text>
        <r>
          <rPr>
            <b/>
            <sz val="9"/>
            <color indexed="81"/>
            <rFont val="Segoe UI"/>
            <family val="2"/>
          </rPr>
          <t>Diretiva 2. Inclusão2 Digital
Conjunto de iniciativas voltadas à inclusão digital de cidadãos, organizações públicas e privadas, com atenção à experiência do usuário (UX3) para acesso aos serviços de saúde do SUS.</t>
        </r>
        <r>
          <rPr>
            <sz val="9"/>
            <color indexed="81"/>
            <rFont val="Segoe UI"/>
            <family val="2"/>
          </rPr>
          <t xml:space="preserve">
</t>
        </r>
      </text>
    </comment>
    <comment ref="B15" authorId="0" shapeId="0">
      <text>
        <r>
          <rPr>
            <b/>
            <sz val="9"/>
            <color indexed="81"/>
            <rFont val="Segoe UI"/>
            <family val="2"/>
          </rPr>
          <t>OE04 e OE05
OE04. Acesso digital único aos serviços públicos
OE05. Plataformas e ferramentas compartilhadas</t>
        </r>
      </text>
    </comment>
    <comment ref="C15" authorId="0" shapeId="0">
      <text>
        <r>
          <rPr>
            <b/>
            <sz val="9"/>
            <color indexed="81"/>
            <rFont val="Segoe UI"/>
            <family val="2"/>
          </rPr>
          <t xml:space="preserve">Informatização dos 3 Níveis de Atenção                 
</t>
        </r>
        <r>
          <rPr>
            <sz val="9"/>
            <color indexed="81"/>
            <rFont val="Segoe UI"/>
            <family val="2"/>
          </rPr>
          <t xml:space="preserve">Induzir a implementação das políticas de informatização dos sistemas de saúde, acelerando a adoção de sistemas de prontuários eletrônicos e de gestão hospitalar como parte integrada dos serviços e processos de saúde.
</t>
        </r>
      </text>
    </comment>
    <comment ref="D15" authorId="0" shapeId="0">
      <text>
        <r>
          <rPr>
            <b/>
            <sz val="9"/>
            <color indexed="81"/>
            <rFont val="Segoe UI"/>
            <family val="2"/>
          </rPr>
          <t>Diretiva 3. Saúde Digital
Gestão e monitoramento das ações prioritárias da Estratégia de Saúde Digital para o Brasil 2020-2028 (ESD28) objetivando a troca de informações de saúde para a ampliação e a continuidade do cuidado, com base no uso de TIC.</t>
        </r>
        <r>
          <rPr>
            <sz val="9"/>
            <color indexed="81"/>
            <rFont val="Segoe UI"/>
            <family val="2"/>
          </rPr>
          <t xml:space="preserve">
</t>
        </r>
      </text>
    </comment>
    <comment ref="B16" authorId="0" shapeId="0">
      <text>
        <r>
          <rPr>
            <b/>
            <sz val="9"/>
            <color indexed="81"/>
            <rFont val="Segoe UI"/>
            <family val="2"/>
          </rPr>
          <t xml:space="preserve">OE.01 Oferta de serviços públicos digitais. </t>
        </r>
        <r>
          <rPr>
            <sz val="9"/>
            <color indexed="81"/>
            <rFont val="Segoe UI"/>
            <family val="2"/>
          </rPr>
          <t xml:space="preserve">
</t>
        </r>
      </text>
    </comment>
    <comment ref="C16" authorId="0" shapeId="0">
      <text>
        <r>
          <rPr>
            <b/>
            <sz val="9"/>
            <color indexed="81"/>
            <rFont val="Segoe UI"/>
            <family val="2"/>
          </rPr>
          <t>Governança e Liderança para a ESD.</t>
        </r>
        <r>
          <rPr>
            <sz val="9"/>
            <color indexed="81"/>
            <rFont val="Segoe UI"/>
            <family val="2"/>
          </rPr>
          <t xml:space="preserve"> Garantir que a ESD28 seja desenvolvida sob a liderança do MS, mas que ao mesmo tempo, seja capaz de incorporar a contribuição ativa dos atores externos que participem das plataformas de colaboração.
</t>
        </r>
      </text>
    </comment>
    <comment ref="D16" authorId="0" shapeId="0">
      <text>
        <r>
          <rPr>
            <b/>
            <sz val="9"/>
            <color indexed="81"/>
            <rFont val="Segoe UI"/>
            <family val="2"/>
          </rPr>
          <t>Diretiva 4. Governança e Gestão de TIC
Sistema pelo qual o uso atual e futuro da TIC é dirigido e controlado para atender às necessidades do Ministério da Saúde que podem impactar diretamente o SUS com conformidade, qualidade e supervisão de processos, práticas de gestão de projetos e controles de uso de dados ao SUS.</t>
        </r>
        <r>
          <rPr>
            <sz val="9"/>
            <color indexed="81"/>
            <rFont val="Segoe UI"/>
            <family val="2"/>
          </rPr>
          <t xml:space="preserve">
</t>
        </r>
      </text>
    </comment>
    <comment ref="E16" authorId="0" shapeId="0">
      <text>
        <r>
          <rPr>
            <b/>
            <sz val="9"/>
            <color indexed="81"/>
            <rFont val="Segoe UI"/>
            <family val="2"/>
          </rPr>
          <t xml:space="preserve">
OE3. 
Aprimorar a governança e gestão em TIC no Ministério da Saúde por meio do direcionamento, monitoramento e avaliação de processos, planos e projetos de TIC e pela implantação de práticas de gerenciamento de riscos* e de apoio ao desenvolvimento da governança das contratações de TIC**;
</t>
        </r>
      </text>
    </comment>
    <comment ref="E17" authorId="0" shapeId="0">
      <text>
        <r>
          <rPr>
            <b/>
            <sz val="9"/>
            <color indexed="81"/>
            <rFont val="Segoe UI"/>
            <family val="2"/>
          </rPr>
          <t xml:space="preserve">
OE4. Apoiar a estruturação de práticas de governança de dados no Ministério da Saúde;</t>
        </r>
      </text>
    </comment>
    <comment ref="E20" authorId="0" shapeId="0">
      <text>
        <r>
          <rPr>
            <b/>
            <sz val="9"/>
            <color indexed="81"/>
            <rFont val="Segoe UI"/>
            <family val="2"/>
          </rPr>
          <t xml:space="preserve">OE5. Fortalecer a gestão de Portfólio e o gerenciamento de Projetos em metodologia e plataforma única para gestão integrada de projetos de melhoria e de inovação em TIC.
</t>
        </r>
        <r>
          <rPr>
            <sz val="9"/>
            <color indexed="81"/>
            <rFont val="Segoe UI"/>
            <family val="2"/>
          </rPr>
          <t xml:space="preserve">Nota1*: OE5. Gerenciamento de riscos de TIC e riscos corporativos que impactam a TIC.
</t>
        </r>
      </text>
    </comment>
    <comment ref="C21" authorId="0" shapeId="0">
      <text>
        <r>
          <rPr>
            <b/>
            <sz val="9"/>
            <color indexed="81"/>
            <rFont val="Segoe UI"/>
            <family val="2"/>
          </rPr>
          <t xml:space="preserve">O Usuário como Protagonista.       </t>
        </r>
        <r>
          <rPr>
            <sz val="9"/>
            <color indexed="81"/>
            <rFont val="Segoe UI"/>
            <family val="2"/>
          </rPr>
          <t xml:space="preserve">Engajamento de pacientes e cidadãos, para promover a adoção de hábitos saudáveis e o gerenciamento de sua saúde, da sua família e da sua comunidade, além de auxiliar na construção dos sistemas de informação que irão utilizar. 
</t>
        </r>
      </text>
    </comment>
    <comment ref="C22" authorId="0" shapeId="0">
      <text>
        <r>
          <rPr>
            <b/>
            <sz val="9"/>
            <color indexed="81"/>
            <rFont val="Segoe UI"/>
            <family val="2"/>
          </rPr>
          <t xml:space="preserve">Informatização dos 3 Níveis de Atenção                 
</t>
        </r>
        <r>
          <rPr>
            <sz val="9"/>
            <color indexed="81"/>
            <rFont val="Segoe UI"/>
            <family val="2"/>
          </rPr>
          <t xml:space="preserve">Induzir a implementação das políticas de informatização dos sistemas de saúde, acelerando a adoção de sistemas de prontuários eletrônicos e de gestão hospitalar como parte integrada dos serviços e processos de saúde.
</t>
        </r>
      </text>
    </comment>
    <comment ref="C23" authorId="0" shapeId="0">
      <text>
        <r>
          <rPr>
            <b/>
            <sz val="9"/>
            <color indexed="81"/>
            <rFont val="Segoe UI"/>
            <family val="2"/>
          </rPr>
          <t>Governança e Liderança para a ESD.</t>
        </r>
        <r>
          <rPr>
            <sz val="9"/>
            <color indexed="81"/>
            <rFont val="Segoe UI"/>
            <family val="2"/>
          </rPr>
          <t xml:space="preserve"> Garantir que a ESD28 seja desenvolvida sob a liderança do MS, mas que ao mesmo tempo, seja capaz de incorporar a contribuição ativa dos atores externos que participem das plataformas de colaboração.
</t>
        </r>
      </text>
    </comment>
    <comment ref="B24" authorId="0" shapeId="0">
      <text>
        <r>
          <rPr>
            <b/>
            <sz val="9"/>
            <color indexed="81"/>
            <rFont val="Segoe UI"/>
            <family val="2"/>
          </rPr>
          <t xml:space="preserve">OE7. Políticas Públicas baseadas em dados e evidências. </t>
        </r>
      </text>
    </comment>
    <comment ref="C24" authorId="0" shapeId="0">
      <text>
        <r>
          <rPr>
            <b/>
            <sz val="9"/>
            <color indexed="81"/>
            <rFont val="Segoe UI"/>
            <family val="2"/>
          </rPr>
          <t>Governança e Liderança para a ESD.</t>
        </r>
        <r>
          <rPr>
            <sz val="9"/>
            <color indexed="81"/>
            <rFont val="Segoe UI"/>
            <family val="2"/>
          </rPr>
          <t xml:space="preserve"> Garantir que a ESD28 seja desenvolvida sob a liderança do MS, mas que ao mesmo tempo, seja capaz de incorporar a contribuição ativa dos atores externos que participem das plataformas de colaboração.
</t>
        </r>
      </text>
    </comment>
    <comment ref="D24" authorId="0" shapeId="0">
      <text>
        <r>
          <rPr>
            <b/>
            <sz val="9"/>
            <color indexed="81"/>
            <rFont val="Segoe UI"/>
            <family val="2"/>
          </rPr>
          <t>Diretiva 5. Governança de Dados e Gestão da Informação
Iniciativas para definir e implantar estruturas e práticas de governança de dados que viabilizem o compartilhamento seguro de dados críticos* e dados abertos* em conformidade à LGPD; Trata ainda a segurança do ativo “Informação de Saúde” por meio de iniciativas que orientem profissionais, gestores e cidadãos quanto aos requisitos de segurança para acesso, preservação e recuperação de informação qualificada* de saúde em ambiente corporativo e sistematizado. (*)</t>
        </r>
        <r>
          <rPr>
            <sz val="9"/>
            <color indexed="81"/>
            <rFont val="Segoe UI"/>
            <family val="2"/>
          </rPr>
          <t xml:space="preserve">
</t>
        </r>
      </text>
    </comment>
    <comment ref="E24" authorId="0" shapeId="0">
      <text>
        <r>
          <rPr>
            <b/>
            <sz val="9"/>
            <color indexed="81"/>
            <rFont val="Segoe UI"/>
            <family val="2"/>
          </rPr>
          <t xml:space="preserve">
OE4. Apoiar a estruturação de práticas de governança de dados no Ministério da Saúde;</t>
        </r>
      </text>
    </comment>
    <comment ref="C25" authorId="0" shapeId="0">
      <text>
        <r>
          <rPr>
            <b/>
            <sz val="9"/>
            <color indexed="81"/>
            <rFont val="Segoe UI"/>
            <family val="2"/>
          </rPr>
          <t xml:space="preserve">Informatização dos 3 Níveis de Atenção                 
</t>
        </r>
        <r>
          <rPr>
            <sz val="9"/>
            <color indexed="81"/>
            <rFont val="Segoe UI"/>
            <family val="2"/>
          </rPr>
          <t xml:space="preserve">Induzir a implementação das políticas de informatização dos sistemas de saúde, acelerando a adoção de sistemas de prontuários eletrônicos e de gestão hospitalar como parte integrada dos serviços e processos de saúde.
</t>
        </r>
      </text>
    </comment>
    <comment ref="B26" authorId="0" shapeId="0">
      <text>
        <r>
          <rPr>
            <b/>
            <sz val="9"/>
            <color indexed="81"/>
            <rFont val="Segoe UI"/>
            <family val="2"/>
          </rPr>
          <t xml:space="preserve">Serviços Públicos do Futuro e Tecnologias Emergentes.
</t>
        </r>
      </text>
    </comment>
    <comment ref="C26" authorId="0" shapeId="0">
      <text>
        <r>
          <rPr>
            <b/>
            <sz val="9"/>
            <color indexed="81"/>
            <rFont val="Segoe UI"/>
            <family val="2"/>
          </rPr>
          <t xml:space="preserve">Ecossistema de Inovação
</t>
        </r>
        <r>
          <rPr>
            <sz val="9"/>
            <color indexed="81"/>
            <rFont val="Segoe UI"/>
            <family val="2"/>
          </rPr>
          <t>Garantir que exista um Ecossistema de Inovação que aproveite ao máximo o Ambiente de Interconectividade em Saúde, estabelecendo-se como um grande laboratório de inovação aberta, sujeito às diretrizes, normas e políticas estabelecidas por meio da prioridade 1.</t>
        </r>
      </text>
    </comment>
    <comment ref="E26" authorId="0" shapeId="0">
      <text>
        <r>
          <rPr>
            <b/>
            <sz val="9"/>
            <color indexed="81"/>
            <rFont val="Segoe UI"/>
            <family val="2"/>
          </rPr>
          <t xml:space="preserve">
OE6. Estruturar e implantar funções e práticas para governança de dados; aperfeiçoando políticas e controles de acesso, uso e compartilhamento de bases de dados do Ministério da Saúde e aquelas resultantes de inteligência em Saúde; com atendimento à LGPD e ao Plano de Dados Abertos do Ministério da Saúde.
OE7. Promover a cultura de uso corporativo, compartilhado e seguro da “Informação de Saúde” junto aos profissionais de saúde, gestores e cidadãos.</t>
        </r>
      </text>
    </comment>
    <comment ref="B27" authorId="0" shapeId="0">
      <text>
        <r>
          <rPr>
            <b/>
            <sz val="9"/>
            <color indexed="81"/>
            <rFont val="Segoe UI"/>
            <family val="2"/>
          </rPr>
          <t xml:space="preserve">Serviços preditivos e personalizados ao cidadão
</t>
        </r>
      </text>
    </comment>
    <comment ref="C27" authorId="0" shapeId="0">
      <text>
        <r>
          <rPr>
            <b/>
            <sz val="9"/>
            <color indexed="81"/>
            <rFont val="Segoe UI"/>
            <family val="2"/>
          </rPr>
          <t xml:space="preserve">Ambiente de Interconectividade
</t>
        </r>
        <r>
          <rPr>
            <sz val="9"/>
            <color indexed="81"/>
            <rFont val="Segoe UI"/>
            <family val="2"/>
          </rPr>
          <t>Permitir que a RNDS potencialize o trabalho colaborativo em todos os setores da saúde para que tecnologias, conceitos, padrões, modelos de serviços, políticas e regulações sejam postos em prática.</t>
        </r>
      </text>
    </comment>
    <comment ref="B28" authorId="0" shapeId="0">
      <text>
        <r>
          <rPr>
            <b/>
            <sz val="9"/>
            <color indexed="81"/>
            <rFont val="Segoe UI"/>
            <family val="2"/>
          </rPr>
          <t>OE10. Implementação da Lei Geral de Proteção de Dados - LGPD no Governo
OE11. Garantia da segurança das plataformas de governo digital e de missão crítica</t>
        </r>
        <r>
          <rPr>
            <sz val="9"/>
            <color indexed="81"/>
            <rFont val="Segoe UI"/>
            <family val="2"/>
          </rPr>
          <t xml:space="preserve">
</t>
        </r>
      </text>
    </comment>
    <comment ref="C28" authorId="0" shapeId="0">
      <text>
        <r>
          <rPr>
            <b/>
            <sz val="9"/>
            <color indexed="81"/>
            <rFont val="Segoe UI"/>
            <family val="2"/>
          </rPr>
          <t xml:space="preserve">Ecossistema de Inovação
</t>
        </r>
        <r>
          <rPr>
            <sz val="9"/>
            <color indexed="81"/>
            <rFont val="Segoe UI"/>
            <family val="2"/>
          </rPr>
          <t>Garantir que exista um Ecossistema de Inovação que aproveite ao máximo o Ambiente de Interconectividade em Saúde, estabelecendo-se como um grande laboratório de inovação aberta, sujeito às diretrizes, normas e políticas estabelecidas por meio da prioridade 1.</t>
        </r>
      </text>
    </comment>
    <comment ref="B29" authorId="0" shapeId="0">
      <text>
        <r>
          <rPr>
            <b/>
            <sz val="9"/>
            <color indexed="81"/>
            <rFont val="Segoe UI"/>
            <family val="2"/>
          </rPr>
          <t>OE.8 Serviços públicos do futuro e tecnologias emergentes</t>
        </r>
        <r>
          <rPr>
            <sz val="9"/>
            <color indexed="81"/>
            <rFont val="Segoe UI"/>
            <family val="2"/>
          </rPr>
          <t xml:space="preserve">
</t>
        </r>
      </text>
    </comment>
    <comment ref="C29" authorId="0" shapeId="0">
      <text>
        <r>
          <rPr>
            <b/>
            <sz val="9"/>
            <color indexed="81"/>
            <rFont val="Segoe UI"/>
            <family val="2"/>
          </rPr>
          <t xml:space="preserve">Ecossistema de Inovação
</t>
        </r>
        <r>
          <rPr>
            <sz val="9"/>
            <color indexed="81"/>
            <rFont val="Segoe UI"/>
            <family val="2"/>
          </rPr>
          <t>Garantir que exista um Ecossistema de Inovação que aproveite ao máximo o Ambiente de Interconectividade em Saúde, estabelecendo-se como um grande laboratório de inovação aberta, sujeito às diretrizes, normas e políticas estabelecidas por meio da prioridade 1.</t>
        </r>
      </text>
    </comment>
    <comment ref="D29" authorId="0" shapeId="0">
      <text>
        <r>
          <rPr>
            <b/>
            <sz val="9"/>
            <color indexed="81"/>
            <rFont val="Segoe UI"/>
            <family val="2"/>
          </rPr>
          <t>Gestão e promoção de práticas e iniciativas inovadoras prioritárias, por meio do fortalecimento da cultura de inovação, disseminação, integração, cooperações técnicas e o intercâmbio de experiências de TIC.</t>
        </r>
        <r>
          <rPr>
            <sz val="9"/>
            <color indexed="81"/>
            <rFont val="Segoe UI"/>
            <family val="2"/>
          </rPr>
          <t xml:space="preserve">
</t>
        </r>
      </text>
    </comment>
    <comment ref="E29" authorId="0" shapeId="0">
      <text>
        <r>
          <rPr>
            <b/>
            <sz val="9"/>
            <color indexed="81"/>
            <rFont val="Segoe UI"/>
            <family val="2"/>
          </rPr>
          <t xml:space="preserve">OE8. Promover a articulação, a integração, a cooperação técnica e o intercâmbio de experiências e informações entre o DATASUS e agentes externos para implantar o Ecossistema de Inovação de TIC.
</t>
        </r>
      </text>
    </comment>
  </commentList>
</comments>
</file>

<file path=xl/comments2.xml><?xml version="1.0" encoding="utf-8"?>
<comments xmlns="http://schemas.openxmlformats.org/spreadsheetml/2006/main">
  <authors>
    <author>Andréa Guimarães Nunes</author>
  </authors>
  <commentList>
    <comment ref="G9" authorId="0" shapeId="0">
      <text>
        <r>
          <rPr>
            <b/>
            <sz val="9"/>
            <color indexed="81"/>
            <rFont val="Segoe UI"/>
            <family val="2"/>
          </rPr>
          <t xml:space="preserve">Arquivo renomeado para: Necessidades_Codificadas_Priorizadas_TIC_22Dez21
ABA: Priorizações_Secretarias_e_SE
Linhas 160 a 213. N1 A N193
</t>
        </r>
      </text>
    </comment>
    <comment ref="N11" authorId="0" shapeId="0">
      <text>
        <r>
          <rPr>
            <b/>
            <sz val="9"/>
            <color indexed="81"/>
            <rFont val="Segoe UI"/>
            <family val="2"/>
          </rPr>
          <t xml:space="preserve">Portaria nº18.152/20 Altera a Portaria nº778/19 - Art.6º III
b) Plano de Metas e Ações, Unidade Demandante e Unidade Responsável pela Execução. </t>
        </r>
      </text>
    </comment>
    <comment ref="O11" authorId="0" shapeId="0">
      <text>
        <r>
          <rPr>
            <b/>
            <sz val="9"/>
            <color indexed="81"/>
            <rFont val="Segoe UI"/>
            <family val="2"/>
          </rPr>
          <t xml:space="preserve">Portaria nº18.152/20 Altera a Portaria nº778/19 - Art.6º III
b) Plano de Metas e Ações, Unidade Demandante e Unidade Responsável pela Execução. </t>
        </r>
      </text>
    </comment>
    <comment ref="M12" authorId="0" shapeId="0">
      <text>
        <r>
          <rPr>
            <b/>
            <sz val="9"/>
            <color indexed="81"/>
            <rFont val="Segoe UI"/>
            <family val="2"/>
          </rPr>
          <t>IR - INDICADOR DE RESULTADO E FÓRMULA DE CÁLCULO</t>
        </r>
        <r>
          <rPr>
            <sz val="9"/>
            <color indexed="81"/>
            <rFont val="Segoe UI"/>
            <family val="2"/>
          </rPr>
          <t xml:space="preserve">
</t>
        </r>
      </text>
    </comment>
    <comment ref="B13" authorId="0" shapeId="0">
      <text>
        <r>
          <rPr>
            <b/>
            <sz val="9"/>
            <color indexed="81"/>
            <rFont val="Segoe UI"/>
            <family val="2"/>
          </rPr>
          <t xml:space="preserve">OE.01 Oferta de serviços públicos digitais.
</t>
        </r>
      </text>
    </comment>
    <comment ref="C13" authorId="0" shapeId="0">
      <text>
        <r>
          <rPr>
            <b/>
            <sz val="9"/>
            <color indexed="81"/>
            <rFont val="Segoe UI"/>
            <family val="2"/>
          </rPr>
          <t>Governança e Liderança para a ESD.</t>
        </r>
        <r>
          <rPr>
            <sz val="9"/>
            <color indexed="81"/>
            <rFont val="Segoe UI"/>
            <family val="2"/>
          </rPr>
          <t xml:space="preserve"> Garantir que a ESD28 seja desenvolvida sob a liderança do MS, mas que ao mesmo tempo, seja capaz de incorporar a contribuição ativa dos atores externos que participem das plataformas de colaboração.
</t>
        </r>
      </text>
    </comment>
    <comment ref="D13" authorId="0" shapeId="0">
      <text>
        <r>
          <rPr>
            <b/>
            <sz val="9"/>
            <color indexed="81"/>
            <rFont val="Segoe UI"/>
            <family val="2"/>
          </rPr>
          <t>Diretiva 1. Transformação Digital                       
Práticas e iniciativas priorizadas pelo Plano de Transformação Digital da Saúde que impactam diretamente o SUS.
Diretiva 4. Governança e Gestão de TIC
Sistema pelo qual o uso atual e futuro da TIC é dirigido e controlado para atender às necessidades do Ministério da Saúde que podem impactar diretamente o SUS com conformidade, qualidade e supervisão de processos, práticas de gestão de projetos e controles de uso de dados ao SUS.</t>
        </r>
      </text>
    </comment>
    <comment ref="E13" authorId="0" shapeId="0">
      <text>
        <r>
          <rPr>
            <b/>
            <sz val="9"/>
            <color indexed="81"/>
            <rFont val="Segoe UI"/>
            <family val="2"/>
          </rPr>
          <t xml:space="preserve">
OE1. Implementar os serviços de transformação digital alinhados ao Plano de Transformação Digital da Saúde promovendo a melhoria da experiência do cidadão, das instituições públicas e privadas no uso dos serviços digitais de saúde, expandindo e fortalecendo a Rede Nacional de Dados em Saúde (RNDS) e seu espaço de colaboração, conforme a ESD28;
OE2. Implantar e sistematizar o Monitoramento e Avaliação participativos da ESD28.
OE3. 
Aprimorar a governança e gestão em TIC no Ministério da Saúde por meio do direcionamento, monitoramento e avaliação de processos, planos e projetos de TIC e pela implantação de práticas de gerenciamento de riscos* e de apoio ao desenvolvimento da governança das contratações de TIC**;</t>
        </r>
      </text>
    </comment>
    <comment ref="E14" authorId="0" shapeId="0">
      <text>
        <r>
          <rPr>
            <b/>
            <sz val="9"/>
            <color indexed="81"/>
            <rFont val="Segoe UI"/>
            <family val="2"/>
          </rPr>
          <t xml:space="preserve">OE3. 
Aprimorar a governança e gestão em TIC no Ministério da Saúde por meio do direcionamento, monitoramento e avaliação de processos, planos e projetos de TIC e pela implantação de práticas de gerenciamento de riscos* e de apoio ao desenvolvimento da governança das contratações de TIC**;
</t>
        </r>
      </text>
    </comment>
    <comment ref="B15" authorId="0" shapeId="0">
      <text>
        <r>
          <rPr>
            <b/>
            <sz val="9"/>
            <color indexed="81"/>
            <rFont val="Segoe UI"/>
            <family val="2"/>
          </rPr>
          <t>OE04 e OE05
OE04. Acesso digital único aos serviços públicos
OE05. Plataformas e ferramentas compartilhadas</t>
        </r>
      </text>
    </comment>
    <comment ref="C15" authorId="0" shapeId="0">
      <text>
        <r>
          <rPr>
            <b/>
            <sz val="9"/>
            <color indexed="81"/>
            <rFont val="Segoe UI"/>
            <family val="2"/>
          </rPr>
          <t xml:space="preserve">Informatização dos 3 Níveis de Atenção                 
</t>
        </r>
        <r>
          <rPr>
            <sz val="9"/>
            <color indexed="81"/>
            <rFont val="Segoe UI"/>
            <family val="2"/>
          </rPr>
          <t xml:space="preserve">Induzir a implementação das políticas de informatização dos sistemas de saúde, acelerando a adoção de sistemas de prontuários eletrônicos e de gestão hospitalar como parte integrada dos serviços e processos de saúde.
</t>
        </r>
      </text>
    </comment>
    <comment ref="D15" authorId="0" shapeId="0">
      <text>
        <r>
          <rPr>
            <b/>
            <sz val="9"/>
            <color indexed="81"/>
            <rFont val="Segoe UI"/>
            <family val="2"/>
          </rPr>
          <t>Diretiva 3. Saúde Digital
Gestão e monitoramento das ações prioritárias da Estratégia de Saúde Digital para o Brasil 2020-2028 (ESD28) objetivando a troca de informações de saúde para a ampliação e a continuidade do cuidado, com base no uso de TIC.</t>
        </r>
        <r>
          <rPr>
            <sz val="9"/>
            <color indexed="81"/>
            <rFont val="Segoe UI"/>
            <family val="2"/>
          </rPr>
          <t xml:space="preserve">
</t>
        </r>
      </text>
    </comment>
    <comment ref="E15" authorId="0" shapeId="0">
      <text>
        <r>
          <rPr>
            <b/>
            <sz val="9"/>
            <color indexed="81"/>
            <rFont val="Segoe UI"/>
            <family val="2"/>
          </rPr>
          <t xml:space="preserve">
OE1. Implementar os serviços de transformação digital alinhados ao Plano de Transformação Digital da Saúde promovendo a melhoria da experiência do cidadão, das instituições públicas e privadas no uso dos serviços digitais de saúde, expandindo e fortalecendo a Rede Nacional de Dados em Saúde (RNDS) e seu espaço de colaboração, conforme a ESD28;
OE2. Implantar e sistematizar o Monitoramento e Avaliação participativos da ESD28.
OE3. 
Aprimorar a governança e gestão em TIC no Ministério da Saúde por meio do direcionamento, monitoramento e avaliação de processos, planos e projetos de TIC e pela implantação de práticas de gerenciamento de riscos* e de apoio ao desenvolvimento da governança das contratações de TIC**;</t>
        </r>
      </text>
    </comment>
    <comment ref="D16" authorId="0" shapeId="0">
      <text>
        <r>
          <rPr>
            <b/>
            <sz val="9"/>
            <color indexed="81"/>
            <rFont val="Segoe UI"/>
            <family val="2"/>
          </rPr>
          <t>Diretiva 4. Governança e Gestão de TIC
Sistema pelo qual o uso atual e futuro da TIC é dirigido e controlado para atender às necessidades do Ministério da Saúde que podem impactar diretamente o SUS com conformidade, qualidade e supervisão de processos, práticas de gestão de projetos e controles de uso de dados ao SUS.</t>
        </r>
      </text>
    </comment>
    <comment ref="E16" authorId="0" shapeId="0">
      <text>
        <r>
          <rPr>
            <b/>
            <sz val="9"/>
            <color indexed="81"/>
            <rFont val="Segoe UI"/>
            <family val="2"/>
          </rPr>
          <t>OE3. 
Aprimorar a governança e gestão em TIC no Ministério da Saúde por meio do direcionamento, monitoramento e avaliação de processos, planos e projetos de TIC e pela implantação de práticas de gerenciamento de riscos* e de apoio ao desenvolvimento da governança das contratações de TIC**;
OE9. Criar políticas e novas práticas para estimular a capacitação, o desenvolvimento, a avaliação e o 
reconhecimento por desempenho em TIC de líderes e equipes;</t>
        </r>
      </text>
    </comment>
    <comment ref="I17" authorId="0" shapeId="0">
      <text>
        <r>
          <rPr>
            <b/>
            <sz val="9"/>
            <color indexed="81"/>
            <rFont val="Segoe UI"/>
            <family val="2"/>
          </rPr>
          <t xml:space="preserve">
NOTA TÉCNICA: MONITORAMENTO FORMALIZADO COM CONTROLE DE RESULTADOS.
</t>
        </r>
      </text>
    </comment>
    <comment ref="E18" authorId="0" shapeId="0">
      <text>
        <r>
          <rPr>
            <b/>
            <sz val="9"/>
            <color indexed="81"/>
            <rFont val="Segoe UI"/>
            <family val="2"/>
          </rPr>
          <t xml:space="preserve">OE5. Fortalecer a gestão de Portfólio e o gerenciamento de Projetos em metodologia e plataforma única para gestão integrada de projetos de melhoria e de inovação em TIC.
</t>
        </r>
        <r>
          <rPr>
            <sz val="9"/>
            <color indexed="81"/>
            <rFont val="Segoe UI"/>
            <family val="2"/>
          </rPr>
          <t xml:space="preserve">Nota1*: OE5. Gerenciamento de riscos de TIC e riscos corporativos que impactam a TIC.
</t>
        </r>
      </text>
    </comment>
    <comment ref="I18" authorId="0" shapeId="0">
      <text>
        <r>
          <rPr>
            <b/>
            <sz val="9"/>
            <color indexed="81"/>
            <rFont val="Segoe UI"/>
            <family val="2"/>
          </rPr>
          <t xml:space="preserve">
NOTA DE CONTROLE Nº1: É NECESSÁRIO DEFINIR LINHA DE BASE ATÉ 15/03/22. </t>
        </r>
      </text>
    </comment>
    <comment ref="C21" authorId="0" shapeId="0">
      <text>
        <r>
          <rPr>
            <b/>
            <sz val="9"/>
            <color indexed="81"/>
            <rFont val="Segoe UI"/>
            <family val="2"/>
          </rPr>
          <t>Governança e Liderança para a ESD.</t>
        </r>
        <r>
          <rPr>
            <sz val="9"/>
            <color indexed="81"/>
            <rFont val="Segoe UI"/>
            <family val="2"/>
          </rPr>
          <t xml:space="preserve"> Garantir que a ESD28 seja desenvolvida sob a liderança do MS, mas que ao mesmo tempo, seja capaz de incorporar a contribuição ativa dos atores externos que participem das plataformas de colaboração.
</t>
        </r>
      </text>
    </comment>
    <comment ref="C22" authorId="0" shapeId="0">
      <text>
        <r>
          <rPr>
            <b/>
            <sz val="9"/>
            <color indexed="81"/>
            <rFont val="Segoe UI"/>
            <family val="2"/>
          </rPr>
          <t>Governança e Liderança para a ESD.</t>
        </r>
        <r>
          <rPr>
            <sz val="9"/>
            <color indexed="81"/>
            <rFont val="Segoe UI"/>
            <family val="2"/>
          </rPr>
          <t xml:space="preserve"> Garantir que a ESD28 seja desenvolvida sob a liderança do MS, mas que ao mesmo tempo, seja capaz de incorporar a contribuição ativa dos atores externos que participem das plataformas de colaboração.
</t>
        </r>
      </text>
    </comment>
    <comment ref="E22" authorId="0" shapeId="0">
      <text>
        <r>
          <rPr>
            <b/>
            <sz val="9"/>
            <color indexed="81"/>
            <rFont val="Segoe UI"/>
            <family val="2"/>
          </rPr>
          <t xml:space="preserve">OE5. Fortalecer a gestão de Portfólio e o gerenciamento de Projetos em metodologia e plataforma única para gestão integrada de projetos de melhoria e de inovação em TIC.
</t>
        </r>
        <r>
          <rPr>
            <sz val="9"/>
            <color indexed="81"/>
            <rFont val="Segoe UI"/>
            <family val="2"/>
          </rPr>
          <t xml:space="preserve">Nota1*: OE5. Gerenciamento de riscos de TIC e riscos corporativos que impactam a TIC.
</t>
        </r>
      </text>
    </comment>
    <comment ref="I22" authorId="0" shapeId="0">
      <text>
        <r>
          <rPr>
            <b/>
            <sz val="9"/>
            <color indexed="81"/>
            <rFont val="Segoe UI"/>
            <family val="2"/>
          </rPr>
          <t xml:space="preserve">
NOTA DE CONTROLE Nº1: É NECESSÁRIO DEFINIR LINHA DE BASE ATÉ 15/03/22. </t>
        </r>
      </text>
    </comment>
    <comment ref="C23" authorId="0" shapeId="0">
      <text>
        <r>
          <rPr>
            <b/>
            <sz val="9"/>
            <color indexed="81"/>
            <rFont val="Segoe UI"/>
            <family val="2"/>
          </rPr>
          <t xml:space="preserve">O Usuário como Protagonista.       </t>
        </r>
        <r>
          <rPr>
            <sz val="9"/>
            <color indexed="81"/>
            <rFont val="Segoe UI"/>
            <family val="2"/>
          </rPr>
          <t xml:space="preserve">Engajamento de pacientes e cidadãos, para promover a adoção de hábitos saudáveis e o gerenciamento de sua saúde, da sua família e da sua comunidade, além de auxiliar na construção dos sistemas de informação que irão utilizar. 
</t>
        </r>
      </text>
    </comment>
    <comment ref="C24" authorId="0" shapeId="0">
      <text>
        <r>
          <rPr>
            <b/>
            <sz val="9"/>
            <color indexed="81"/>
            <rFont val="Segoe UI"/>
            <family val="2"/>
          </rPr>
          <t xml:space="preserve">Informatização dos 3 Níveis de Atenção                 
</t>
        </r>
        <r>
          <rPr>
            <sz val="9"/>
            <color indexed="81"/>
            <rFont val="Segoe UI"/>
            <family val="2"/>
          </rPr>
          <t xml:space="preserve">Induzir a implementação das políticas de informatização dos sistemas de saúde, acelerando a adoção de sistemas de prontuários eletrônicos e de gestão hospitalar como parte integrada dos serviços e processos de saúde.
</t>
        </r>
      </text>
    </comment>
    <comment ref="B25" authorId="0" shapeId="0">
      <text>
        <r>
          <rPr>
            <b/>
            <sz val="9"/>
            <color indexed="81"/>
            <rFont val="Segoe UI"/>
            <family val="2"/>
          </rPr>
          <t xml:space="preserve">OE.07  Políticas Públicas baseadas em dados e evidências. </t>
        </r>
      </text>
    </comment>
    <comment ref="C25" authorId="0" shapeId="0">
      <text>
        <r>
          <rPr>
            <b/>
            <sz val="9"/>
            <color indexed="81"/>
            <rFont val="Segoe UI"/>
            <family val="2"/>
          </rPr>
          <t>Governança e Liderança para a ESD.</t>
        </r>
        <r>
          <rPr>
            <sz val="9"/>
            <color indexed="81"/>
            <rFont val="Segoe UI"/>
            <family val="2"/>
          </rPr>
          <t xml:space="preserve"> Garantir que a ESD28 seja desenvolvida sob a liderança do MS, mas que ao mesmo tempo, seja capaz de incorporar a contribuição ativa dos atores externos que participem das plataformas de colaboração.
</t>
        </r>
      </text>
    </comment>
    <comment ref="D25" authorId="0" shapeId="0">
      <text>
        <r>
          <rPr>
            <b/>
            <sz val="9"/>
            <color indexed="81"/>
            <rFont val="Segoe UI"/>
            <family val="2"/>
          </rPr>
          <t>Diretiva 5. Governança de Dados e Gestão da Informação</t>
        </r>
        <r>
          <rPr>
            <sz val="9"/>
            <color indexed="81"/>
            <rFont val="Segoe UI"/>
            <family val="2"/>
          </rPr>
          <t xml:space="preserve">
Iniciativas para definir e implantar estruturas e práticas de governança de dados que viabilizem o 
compartilhamento seguro de dados críticos* e dados abertos* em conformidade à LGPD; Trata ainda a 
segurança do ativo “Informação de Saúde” por meio de iniciativas que orientem profissionais, gestores e 
cidadãos quanto aos requisitos de segurança para acesso, preservação e recuperação de informação 
qualificada* de saúde em ambiente corporativo e sistematizado. (*) 
1) Dados críticos: dados estruturantes para o funcionamento do SUS e de acesso restrito; 
2) Dados abertos: dados públicos assim definidos e caracterizados por lei; 
3) Informação qualificada de saúde: informação disponível, confidencial, íntegra e autêntica procedente do 
SUS e/ou de outras fontes de informação brasileiras e/ou estrangeiras, primárias e/ou secundárias.
</t>
        </r>
      </text>
    </comment>
    <comment ref="E25" authorId="0" shapeId="0">
      <text>
        <r>
          <rPr>
            <b/>
            <sz val="9"/>
            <color indexed="81"/>
            <rFont val="Segoe UI"/>
            <family val="2"/>
          </rPr>
          <t xml:space="preserve">
OE4. Apoiar a estruturação de práticas de governança de dados no Ministério da Saúde;
OE6. Estruturar e implantar funções e práticas para governança de dados; aperfeiçoando políticas e 
controles de acesso, uso e compartilhamento de bases de dados do Ministério da Saúde e aquelas 
resultantes de inteligência em Saúde; com atendimento à LGPD e ao Plano de Dados Abertos do Ministério 
da Saúde.</t>
        </r>
      </text>
    </comment>
    <comment ref="C26" authorId="0" shapeId="0">
      <text>
        <r>
          <rPr>
            <b/>
            <sz val="9"/>
            <color indexed="81"/>
            <rFont val="Segoe UI"/>
            <family val="2"/>
          </rPr>
          <t xml:space="preserve">Informatização dos 3 Níveis de Atenção                 
</t>
        </r>
        <r>
          <rPr>
            <sz val="9"/>
            <color indexed="81"/>
            <rFont val="Segoe UI"/>
            <family val="2"/>
          </rPr>
          <t xml:space="preserve">Induzir a implementação das políticas de informatização dos sistemas de saúde, acelerando a adoção de sistemas de prontuários eletrônicos e de gestão hospitalar como parte integrada dos serviços e processos de saúde.
</t>
        </r>
      </text>
    </comment>
    <comment ref="E26" authorId="0" shapeId="0">
      <text>
        <r>
          <rPr>
            <b/>
            <sz val="9"/>
            <color indexed="81"/>
            <rFont val="Segoe UI"/>
            <family val="2"/>
          </rPr>
          <t xml:space="preserve">
OE3. 
Aprimorar a governança e gestão em TIC no Ministério da Saúde por meio do direcionamento, monitoramento e avaliação de processos, planos e projetos de TIC e pela implantação de práticas de gerenciamento de riscos* e de apoio ao desenvolvimento da governança das contratações de TIC**;</t>
        </r>
      </text>
    </comment>
    <comment ref="N26" authorId="0" shapeId="0">
      <text>
        <r>
          <rPr>
            <b/>
            <sz val="9"/>
            <color indexed="81"/>
            <rFont val="Segoe UI"/>
            <family val="2"/>
          </rPr>
          <t>INVENTÁRIO SESAI 
Q20. 
1 - SIS-Contratos : gerenciador de contratos dos 34 Distritos Sanitários Especiais Indigenas (INICIADO);
2 - Plataforma COVID (NÃO INICIADO);
3 - GEOSI (NÃO INICIADO).</t>
        </r>
      </text>
    </comment>
    <comment ref="C27" authorId="0" shapeId="0">
      <text>
        <r>
          <rPr>
            <b/>
            <sz val="9"/>
            <color indexed="81"/>
            <rFont val="Segoe UI"/>
            <family val="2"/>
          </rPr>
          <t xml:space="preserve">Informatização dos 3 Níveis de Atenção                 
</t>
        </r>
        <r>
          <rPr>
            <sz val="9"/>
            <color indexed="81"/>
            <rFont val="Segoe UI"/>
            <family val="2"/>
          </rPr>
          <t xml:space="preserve">Induzir a implementação das políticas de informatização dos sistemas de saúde, acelerando a adoção de sistemas de prontuários eletrônicos e de gestão hospitalar como parte integrada dos serviços e processos de saúde.
</t>
        </r>
      </text>
    </comment>
    <comment ref="E27" authorId="0" shapeId="0">
      <text>
        <r>
          <rPr>
            <sz val="9"/>
            <color indexed="81"/>
            <rFont val="Segoe UI"/>
            <family val="2"/>
          </rPr>
          <t xml:space="preserve">
</t>
        </r>
        <r>
          <rPr>
            <b/>
            <sz val="9"/>
            <color indexed="81"/>
            <rFont val="Segoe UI"/>
            <family val="2"/>
          </rPr>
          <t xml:space="preserve">OE3. 
Aprimorar a governança e gestão em TIC no Ministério da Saúde por meio do direcionamento, monitoramento e avaliação de processos, planos e projetos de TIC e pela implantação de práticas de gerenciamento de riscos* e de apoio ao desenvolvimento da governança das contratações de TIC**;
</t>
        </r>
      </text>
    </comment>
    <comment ref="B28" authorId="0" shapeId="0">
      <text>
        <r>
          <rPr>
            <b/>
            <sz val="9"/>
            <color indexed="81"/>
            <rFont val="Segoe UI"/>
            <family val="2"/>
          </rPr>
          <t>OE05
OE05. Plataformas e ferramentas compartilhadas
OE07. Políticas Públicas baseadas em dados e evidências</t>
        </r>
      </text>
    </comment>
    <comment ref="C28" authorId="0" shapeId="0">
      <text>
        <r>
          <rPr>
            <b/>
            <sz val="9"/>
            <color indexed="81"/>
            <rFont val="Segoe UI"/>
            <family val="2"/>
          </rPr>
          <t>Governança e Liderança para a ESD.</t>
        </r>
        <r>
          <rPr>
            <sz val="9"/>
            <color indexed="81"/>
            <rFont val="Segoe UI"/>
            <family val="2"/>
          </rPr>
          <t xml:space="preserve"> Garantir que a ESD28 seja desenvolvida sob a liderança do MS, mas que ao mesmo tempo, seja capaz de incorporar a contribuição ativa dos atores externos que participem das plataformas de colaboração.
</t>
        </r>
      </text>
    </comment>
    <comment ref="D28" authorId="0" shapeId="0">
      <text>
        <r>
          <rPr>
            <b/>
            <sz val="9"/>
            <color indexed="81"/>
            <rFont val="Segoe UI"/>
            <family val="2"/>
          </rPr>
          <t>Diretiva 4. Governança e Gestão de TIC
Sistema pelo qual o uso atual e futuro da TIC é dirigido e controlado para atender às necessidades do Ministério da Saúde que podem impactar diretamente o SUS com conformidade, qualidade e supervisão de processos, práticas de gestão de projetos e controles de uso de dados ao SUS.</t>
        </r>
      </text>
    </comment>
    <comment ref="C29" authorId="0" shapeId="0">
      <text>
        <r>
          <rPr>
            <b/>
            <sz val="9"/>
            <color indexed="81"/>
            <rFont val="Segoe UI"/>
            <family val="2"/>
          </rPr>
          <t xml:space="preserve">Informatização dos 3 Níveis de Atenção                 
</t>
        </r>
        <r>
          <rPr>
            <sz val="9"/>
            <color indexed="81"/>
            <rFont val="Segoe UI"/>
            <family val="2"/>
          </rPr>
          <t xml:space="preserve">Induzir a implementação das políticas de informatização dos sistemas de saúde, acelerando a adoção de sistemas de prontuários eletrônicos e de gestão hospitalar como parte integrada dos serviços e processos de saúde.
</t>
        </r>
      </text>
    </comment>
  </commentList>
</comments>
</file>

<file path=xl/comments3.xml><?xml version="1.0" encoding="utf-8"?>
<comments xmlns="http://schemas.openxmlformats.org/spreadsheetml/2006/main">
  <authors>
    <author>Andréa Guimarães Nunes</author>
  </authors>
  <commentList>
    <comment ref="G9" authorId="0" shapeId="0">
      <text>
        <r>
          <rPr>
            <b/>
            <sz val="9"/>
            <color indexed="81"/>
            <rFont val="Segoe UI"/>
            <family val="2"/>
          </rPr>
          <t xml:space="preserve">Arquivo renomeado para: Necessidades_Codificadas_Priorizadas_TIC_22Dez21
ABA: Priorizações_Secretarias_e_SE
Linhas 160 a 213. N1 A N193
</t>
        </r>
      </text>
    </comment>
    <comment ref="N11" authorId="0" shapeId="0">
      <text>
        <r>
          <rPr>
            <b/>
            <sz val="9"/>
            <color indexed="81"/>
            <rFont val="Segoe UI"/>
            <family val="2"/>
          </rPr>
          <t xml:space="preserve">Portaria nº18.152/20 Altera a Portaria nº778/19 - Art.6º III
b) Plano de Metas e Ações, Unidade Demandante e Unidade Responsável pela Execução. </t>
        </r>
      </text>
    </comment>
    <comment ref="O11" authorId="0" shapeId="0">
      <text>
        <r>
          <rPr>
            <b/>
            <sz val="9"/>
            <color indexed="81"/>
            <rFont val="Segoe UI"/>
            <family val="2"/>
          </rPr>
          <t xml:space="preserve">Portaria nº18.152/20 Altera a Portaria nº778/19 - Art.6º III
b) Plano de Metas e Ações, Unidade Demandante e Unidade Responsável pela Execução. </t>
        </r>
      </text>
    </comment>
    <comment ref="M12" authorId="0" shapeId="0">
      <text>
        <r>
          <rPr>
            <b/>
            <sz val="9"/>
            <color indexed="81"/>
            <rFont val="Segoe UI"/>
            <family val="2"/>
          </rPr>
          <t>IR - INDICADOR DE RESULTADO E FÓRMULA DE CÁLCULO</t>
        </r>
        <r>
          <rPr>
            <sz val="9"/>
            <color indexed="81"/>
            <rFont val="Segoe UI"/>
            <family val="2"/>
          </rPr>
          <t xml:space="preserve">
</t>
        </r>
      </text>
    </comment>
    <comment ref="B13" authorId="0" shapeId="0">
      <text>
        <r>
          <rPr>
            <b/>
            <sz val="9"/>
            <color indexed="81"/>
            <rFont val="Segoe UI"/>
            <family val="2"/>
          </rPr>
          <t xml:space="preserve">OE.01 Oferta de serviços públicos digitais.
</t>
        </r>
      </text>
    </comment>
    <comment ref="C13" authorId="0" shapeId="0">
      <text>
        <r>
          <rPr>
            <b/>
            <sz val="9"/>
            <color indexed="81"/>
            <rFont val="Segoe UI"/>
            <family val="2"/>
          </rPr>
          <t xml:space="preserve">
Informatização dos 3 Níveis de Atenção.              
</t>
        </r>
        <r>
          <rPr>
            <sz val="9"/>
            <color indexed="81"/>
            <rFont val="Segoe UI"/>
            <family val="2"/>
          </rPr>
          <t xml:space="preserve">Induzir a implementação das políticas de informatização dos sistemas de saúde, acelerando a adoção de sistemas de prontuários eletrônicos e de gestão hospitalar como parte integrada dos serviços e processos de saúde.
</t>
        </r>
      </text>
    </comment>
    <comment ref="D13" authorId="0" shapeId="0">
      <text>
        <r>
          <rPr>
            <b/>
            <sz val="9"/>
            <color indexed="81"/>
            <rFont val="Segoe UI"/>
            <family val="2"/>
          </rPr>
          <t xml:space="preserve">
Diretiva 10. Sistemas de Informação e Soluções de Informática 
Políticas, planos, normas, serviços e demais ativos de TIC que garantem o desenvolvimento, a integração, a sustentação e manutenções de soluções de TIC (sistemas, integrações, sítios e aplicações), por meio de desenvolvimento interno e externo com controle de qualidade.</t>
        </r>
        <r>
          <rPr>
            <sz val="9"/>
            <color indexed="81"/>
            <rFont val="Segoe UI"/>
            <family val="2"/>
          </rPr>
          <t xml:space="preserve">
</t>
        </r>
      </text>
    </comment>
    <comment ref="E13" authorId="0" shapeId="0">
      <text>
        <r>
          <rPr>
            <b/>
            <sz val="9"/>
            <color indexed="81"/>
            <rFont val="Segoe UI"/>
            <family val="2"/>
          </rPr>
          <t xml:space="preserve">
OE15. Desenvolver, integrar e sustentar soluções digitais de TIC por meio da interoperabilidade de serviços e sistemas, em atendimento às necessidades das áreas técnicas finalísticas do Ministério da Saúde;
</t>
        </r>
      </text>
    </comment>
    <comment ref="D15" authorId="0" shapeId="0">
      <text>
        <r>
          <rPr>
            <b/>
            <sz val="9"/>
            <color indexed="81"/>
            <rFont val="Segoe UI"/>
            <family val="2"/>
          </rPr>
          <t>Diretiva 10. Sistemas de Informação e Soluções de Informática 
Políticas, planos, normas, serviços e demais ativos de TIC que garantam o desenvolvimento, a integração, a sustentação e manutenções de soluções de TIC (sistemas, integrações, sítios e aplicações), por meio de desenvolvimento interno e externo com controle de qualidade.</t>
        </r>
      </text>
    </comment>
  </commentList>
</comments>
</file>

<file path=xl/comments4.xml><?xml version="1.0" encoding="utf-8"?>
<comments xmlns="http://schemas.openxmlformats.org/spreadsheetml/2006/main">
  <authors>
    <author>Andréa Guimarães Nunes</author>
  </authors>
  <commentList>
    <comment ref="G9" authorId="0" shapeId="0">
      <text>
        <r>
          <rPr>
            <b/>
            <sz val="9"/>
            <color indexed="81"/>
            <rFont val="Segoe UI"/>
            <family val="2"/>
          </rPr>
          <t xml:space="preserve">Arquivo renomeado para: Necessidades_Codificadas_Priorizadas_TIC_22Dez21
ABA: Priorizações_Secretarias_e_SE
Linhas 160 a 213. N1 A N193
</t>
        </r>
      </text>
    </comment>
    <comment ref="M12" authorId="0" shapeId="0">
      <text>
        <r>
          <rPr>
            <b/>
            <sz val="9"/>
            <color indexed="81"/>
            <rFont val="Segoe UI"/>
            <family val="2"/>
          </rPr>
          <t>IR - INDICADOR DE RESULTADO E FÓRMULA DE CÁLCULO</t>
        </r>
        <r>
          <rPr>
            <sz val="9"/>
            <color indexed="81"/>
            <rFont val="Segoe UI"/>
            <family val="2"/>
          </rPr>
          <t xml:space="preserve">
</t>
        </r>
      </text>
    </comment>
    <comment ref="B13" authorId="0" shapeId="0">
      <text>
        <r>
          <rPr>
            <b/>
            <sz val="9"/>
            <color indexed="81"/>
            <rFont val="Segoe UI"/>
            <family val="2"/>
          </rPr>
          <t xml:space="preserve">OE.01 Oferta de serviços públicos digitais.
</t>
        </r>
      </text>
    </comment>
    <comment ref="C13" authorId="0" shapeId="0">
      <text>
        <r>
          <rPr>
            <b/>
            <sz val="9"/>
            <color indexed="81"/>
            <rFont val="Segoe UI"/>
            <family val="2"/>
          </rPr>
          <t xml:space="preserve">
Informatização dos 3 Níveis de Atenção.              
</t>
        </r>
        <r>
          <rPr>
            <sz val="9"/>
            <color indexed="81"/>
            <rFont val="Segoe UI"/>
            <family val="2"/>
          </rPr>
          <t xml:space="preserve">Induzir a implementação das políticas de informatização dos sistemas de saúde, acelerando a adoção de sistemas de prontuários eletrônicos e de gestão hospitalar como parte integrada dos serviços e processos de saúde.
</t>
        </r>
      </text>
    </comment>
    <comment ref="D13" authorId="0" shapeId="0">
      <text>
        <r>
          <rPr>
            <b/>
            <sz val="9"/>
            <color indexed="81"/>
            <rFont val="Segoe UI"/>
            <family val="2"/>
          </rPr>
          <t>Diretiva 8. Segurança da Informação
Políticas, planos e normas que abrangem a segurança e defesa cibernética, a segurança física e a proteção de dados e demais ativos organizacionais; compreende conjunto de ações técnicas, gerenciais e institucionais destinadas a assegurar a disponibilidade, integridade, confidencialidade e autenticidade da informação.</t>
        </r>
      </text>
    </comment>
    <comment ref="E13" authorId="0" shapeId="0">
      <text>
        <r>
          <rPr>
            <b/>
            <sz val="9"/>
            <color indexed="81"/>
            <rFont val="Segoe UI"/>
            <family val="2"/>
          </rPr>
          <t xml:space="preserve">
OE11. Aprimorar e preservar a segurança das informações digitais sob a custódia do Ministério da Saúde.
Nota: o objetivo se efetivará por meio de ações que promovam a atualização e implantação de políticas de segurança da informação, a comunicação contínua das políticas, procedimentos e requisitos de segurança da informação; e, que garantam a interoperabilidade segura de sistemas e demais ativos de TIC; entre outras ações.</t>
        </r>
      </text>
    </comment>
    <comment ref="D17" authorId="0" shapeId="0">
      <text>
        <r>
          <rPr>
            <b/>
            <sz val="9"/>
            <color indexed="81"/>
            <rFont val="Segoe UI"/>
            <family val="2"/>
          </rPr>
          <t xml:space="preserve">Diretiva 9. Infraestrutura de TIC
Políticas, planos, normas, serviços e demais ativos de TIC que garantem a sustentação e disponibilidade do parque tecnológico e das demais soluções de TIC do ministério da SAÚDE que impactam diretamente no SUS.
</t>
        </r>
      </text>
    </comment>
    <comment ref="E17" authorId="0" shapeId="0">
      <text>
        <r>
          <rPr>
            <b/>
            <sz val="9"/>
            <color indexed="81"/>
            <rFont val="Segoe UI"/>
            <family val="2"/>
          </rPr>
          <t>OE12. Sustentar sistemas e serviços de TIC garantindo disponibilidade dos recursos técnicos e informacionais;
OE13. Viabilizar plataforma com dados enriquecidos para análise estratégica e monitoramento em saúde;
OE14. Prover inovação para a estratégia de disseminação de dados em saúde.</t>
        </r>
      </text>
    </comment>
    <comment ref="B21" authorId="0" shapeId="0">
      <text>
        <r>
          <rPr>
            <b/>
            <sz val="9"/>
            <color indexed="81"/>
            <rFont val="Segoe UI"/>
            <family val="2"/>
          </rPr>
          <t xml:space="preserve">OE.01 Oferta de serviços públicos digitais.
</t>
        </r>
      </text>
    </comment>
    <comment ref="C21" authorId="0" shapeId="0">
      <text>
        <r>
          <rPr>
            <b/>
            <sz val="9"/>
            <color indexed="81"/>
            <rFont val="Segoe UI"/>
            <family val="2"/>
          </rPr>
          <t xml:space="preserve">
Informatização dos 3 Níveis de Atenção.              
</t>
        </r>
        <r>
          <rPr>
            <sz val="9"/>
            <color indexed="81"/>
            <rFont val="Segoe UI"/>
            <family val="2"/>
          </rPr>
          <t xml:space="preserve">Induzir a implementação das políticas de informatização dos sistemas de saúde, acelerando a adoção de sistemas de prontuários eletrônicos e de gestão hospitalar como parte integrada dos serviços e processos de saúde.
</t>
        </r>
      </text>
    </comment>
    <comment ref="D21" authorId="0" shapeId="0">
      <text>
        <r>
          <rPr>
            <b/>
            <sz val="9"/>
            <color indexed="81"/>
            <rFont val="Segoe UI"/>
            <family val="2"/>
          </rPr>
          <t>Diretiva 10. Sistemas de Informação e Soluções de Informática 
Políticas, planos, normas, serviços e demais ativos de TIC que garantem o desenvolvimento, a integração, a sustentação e manutenções de soluções de TIC (sistemas, integrações, sítios e aplicações), por meio de desenvolvimento interno e externo com controle de qualidade.</t>
        </r>
        <r>
          <rPr>
            <sz val="9"/>
            <color indexed="81"/>
            <rFont val="Segoe UI"/>
            <family val="2"/>
          </rPr>
          <t xml:space="preserve">
</t>
        </r>
      </text>
    </comment>
    <comment ref="E21" authorId="0" shapeId="0">
      <text>
        <r>
          <rPr>
            <b/>
            <sz val="9"/>
            <color indexed="81"/>
            <rFont val="Segoe UI"/>
            <family val="2"/>
          </rPr>
          <t xml:space="preserve">
OE15. Desenvolver, integrar e sustentar soluções digitais de TIC por meio da interoperabilidade de serviços e sistemas, em atendimento às necessidades das áreas técnicas finalísticas do Ministério da Saúde;
</t>
        </r>
      </text>
    </comment>
    <comment ref="E22" authorId="0" shapeId="0">
      <text>
        <r>
          <rPr>
            <b/>
            <sz val="9"/>
            <color indexed="81"/>
            <rFont val="Segoe UI"/>
            <family val="2"/>
          </rPr>
          <t xml:space="preserve">
OE16. Implantar políticas e planos de TIC para garantir o desenvolvimento seguro de soluções de TIC, estabelecendo-se critérios e controles para os serviços de manutenção preventiva, corretiva e de melhoria em conjunto com as funções de governança e gestão de projetos de TIC.</t>
        </r>
      </text>
    </comment>
    <comment ref="B23" authorId="0" shapeId="0">
      <text>
        <r>
          <rPr>
            <b/>
            <sz val="9"/>
            <color indexed="81"/>
            <rFont val="Segoe UI"/>
            <family val="2"/>
          </rPr>
          <t xml:space="preserve">OE.01 Oferta de serviços públicos digitais.
</t>
        </r>
      </text>
    </comment>
    <comment ref="C23" authorId="0" shapeId="0">
      <text>
        <r>
          <rPr>
            <b/>
            <sz val="9"/>
            <color indexed="81"/>
            <rFont val="Segoe UI"/>
            <family val="2"/>
          </rPr>
          <t>Governança e Liderança para a ESD.</t>
        </r>
        <r>
          <rPr>
            <sz val="9"/>
            <color indexed="81"/>
            <rFont val="Segoe UI"/>
            <family val="2"/>
          </rPr>
          <t xml:space="preserve"> Garantir que a ESD28 seja desenvolvida sob a liderança do MS, mas que ao mesmo tempo, seja capaz de incorporar a contribuição ativa dos atores externos que participem das plataformas de colaboração.
</t>
        </r>
      </text>
    </comment>
    <comment ref="D23" authorId="0" shapeId="0">
      <text>
        <r>
          <rPr>
            <b/>
            <sz val="9"/>
            <color indexed="81"/>
            <rFont val="Segoe UI"/>
            <family val="2"/>
          </rPr>
          <t xml:space="preserve">Diretiva 1. Transformação Digital                       
Práticas e iniciativas priorizadas pelo Plano de Transformação Digital da Saúde que impactam diretamente o SUS.
</t>
        </r>
      </text>
    </comment>
    <comment ref="E23" authorId="0" shapeId="0">
      <text>
        <r>
          <rPr>
            <b/>
            <sz val="9"/>
            <color indexed="81"/>
            <rFont val="Segoe UI"/>
            <family val="2"/>
          </rPr>
          <t xml:space="preserve">
OE1. Implementar os serviços de transformação digital alinhados ao Plano de Transformação Digital da Saúde promovendo a melhoria da experiência do cidadão, das instituições públicas e privadas no uso dos serviços digitais de saúde, expandindo e fortalecendo a Rede Nacional de Dados em Saúde (RNDS) e seu espaço de colaboração, conforme a ESD28;
OE2. Implantar e sistematizar o Monitoramento e Avaliação participativos da ESD28.</t>
        </r>
      </text>
    </comment>
    <comment ref="B24" authorId="0" shapeId="0">
      <text>
        <r>
          <rPr>
            <b/>
            <sz val="9"/>
            <color indexed="81"/>
            <rFont val="Segoe UI"/>
            <family val="2"/>
          </rPr>
          <t xml:space="preserve">
OE02. Avaliação de satisfação nos serviços digitais
OE03. Canais e serviços digitais simples e intuitivos.
OE12. Identidade digital ao cidadão</t>
        </r>
      </text>
    </comment>
    <comment ref="D24" authorId="0" shapeId="0">
      <text>
        <r>
          <rPr>
            <b/>
            <sz val="9"/>
            <color indexed="81"/>
            <rFont val="Segoe UI"/>
            <family val="2"/>
          </rPr>
          <t xml:space="preserve">Diretiva 11. Gestão de Serviços de TIC e Serviços Digitais de Saúde
Processos, práticas e ferramentas que gerenciam e controlam demandas de serviços de TIC para as funções de desenvolvimento, sustentação, integração e manutenção de sistemas; bem como, o atendimento ao usuário e demais demandas para continuidade e qualidade do atendimento em serviços de TIC e serviços digitais.
</t>
        </r>
      </text>
    </comment>
    <comment ref="E24" authorId="0" shapeId="0">
      <text>
        <r>
          <rPr>
            <b/>
            <sz val="9"/>
            <color indexed="81"/>
            <rFont val="Segoe UI"/>
            <family val="2"/>
          </rPr>
          <t xml:space="preserve">OE17. Estabelecer processos de relacionamento com os clientes e gerenciamento de demandas de TIC em 
conjunto com as funções de governança de TIC e gestão de projetos de TIC;
OE18. Aprimorar o atendimento ao usuário por meio da automação de processos ampliando a gestão de 
serviços e potencializando os serviços digitais de saúde. </t>
        </r>
      </text>
    </comment>
    <comment ref="B25" authorId="0" shapeId="0">
      <text>
        <r>
          <rPr>
            <b/>
            <sz val="9"/>
            <color indexed="81"/>
            <rFont val="Segoe UI"/>
            <family val="2"/>
          </rPr>
          <t xml:space="preserve">
OE02. Avaliação de satisfação nos serviços digitais
OE03. Canais e serviços digitais simples e intuitivos.
OE12. Identidade digital ao cidadão</t>
        </r>
      </text>
    </comment>
    <comment ref="C25" authorId="0" shapeId="0">
      <text>
        <r>
          <rPr>
            <b/>
            <sz val="9"/>
            <color indexed="81"/>
            <rFont val="Segoe UI"/>
            <family val="2"/>
          </rPr>
          <t xml:space="preserve">O Usuário como Protagonista.       </t>
        </r>
        <r>
          <rPr>
            <sz val="9"/>
            <color indexed="81"/>
            <rFont val="Segoe UI"/>
            <family val="2"/>
          </rPr>
          <t xml:space="preserve">Engajamento de pacientes e cidadãos, para promover a adoção de hábitos saudáveis e o gerenciamento de sua saúde, da sua família e da sua comunidade, além de auxiliar na construção dos sistemas de informação que irão utilizar. 
</t>
        </r>
      </text>
    </comment>
    <comment ref="D25" authorId="0" shapeId="0">
      <text>
        <r>
          <rPr>
            <b/>
            <sz val="9"/>
            <color indexed="81"/>
            <rFont val="Segoe UI"/>
            <family val="2"/>
          </rPr>
          <t xml:space="preserve">Diretiva 11. Gestão de Serviços de TIC e Serviços Digitais de Saúde
Processos, práticas e ferramentas que gerenciam e controlam demandas de serviços de TIC para as funções de desenvolvimento, sustentação, integração e manutenção de sistemas; bem como, o atendimento ao usuário e demais demandas para continuidade e qualidade do atendimento em serviços de TIC e serviços digitais.
</t>
        </r>
      </text>
    </comment>
    <comment ref="E25" authorId="0" shapeId="0">
      <text>
        <r>
          <rPr>
            <b/>
            <sz val="9"/>
            <color indexed="81"/>
            <rFont val="Segoe UI"/>
            <family val="2"/>
          </rPr>
          <t xml:space="preserve">OE17. Estabelecer processos de relacionamento com os clientes e gerenciamento de demandas de TIC em 
conjunto com as funções de governança de TIC e gestão de projetos de TIC;
OE18. Aprimorar o atendimento ao usuário por meio da automação de processos ampliando a gestão de 
serviços e potencializando os serviços digitais de saúde. </t>
        </r>
      </text>
    </comment>
    <comment ref="D26" authorId="0" shapeId="0">
      <text>
        <r>
          <rPr>
            <b/>
            <sz val="9"/>
            <color indexed="81"/>
            <rFont val="Segoe UI"/>
            <family val="2"/>
          </rPr>
          <t>Diretiva 4. Governança e Gestão de TIC
Sistema pelo qual o uso atual e futuro da TIC é dirigido e controlado para atender às necessidades do Ministério da Saúde que podem impactar diretamente o SUS com conformidade, qualidade e supervisão de processos, práticas de gestão de projetos e controles de uso de dados ao SUS.</t>
        </r>
        <r>
          <rPr>
            <sz val="9"/>
            <color indexed="81"/>
            <rFont val="Segoe UI"/>
            <family val="2"/>
          </rPr>
          <t xml:space="preserve">
</t>
        </r>
      </text>
    </comment>
    <comment ref="E26" authorId="0" shapeId="0">
      <text>
        <r>
          <rPr>
            <b/>
            <sz val="9"/>
            <color indexed="81"/>
            <rFont val="Segoe UI"/>
            <family val="2"/>
          </rPr>
          <t xml:space="preserve">
OE4. Apoiar a estruturação de práticas de governança de dados no Ministério da Saúde;</t>
        </r>
      </text>
    </comment>
    <comment ref="B29" authorId="0" shapeId="0">
      <text>
        <r>
          <rPr>
            <b/>
            <sz val="9"/>
            <color indexed="81"/>
            <rFont val="Segoe UI"/>
            <family val="2"/>
          </rPr>
          <t xml:space="preserve">Serviços Públicos do Futuro e Tecnologias Emergentes.
</t>
        </r>
      </text>
    </comment>
    <comment ref="C29" authorId="0" shapeId="0">
      <text>
        <r>
          <rPr>
            <b/>
            <sz val="9"/>
            <color indexed="81"/>
            <rFont val="Segoe UI"/>
            <family val="2"/>
          </rPr>
          <t xml:space="preserve">Ecossistema de Inovação
</t>
        </r>
        <r>
          <rPr>
            <sz val="9"/>
            <color indexed="81"/>
            <rFont val="Segoe UI"/>
            <family val="2"/>
          </rPr>
          <t>Garantir que exista um Ecossistema de Inovação que aproveite ao máximo o Ambiente de Interconectividade em Saúde, estabelecendo-se como um grande laboratório de inovação aberta, sujeito às diretrizes, normas e políticas estabelecidas por meio da prioridade 1.</t>
        </r>
      </text>
    </comment>
    <comment ref="D29" authorId="0" shapeId="0">
      <text>
        <r>
          <rPr>
            <b/>
            <sz val="9"/>
            <color indexed="81"/>
            <rFont val="Segoe UI"/>
            <family val="2"/>
          </rPr>
          <t xml:space="preserve">Diretiva 5. Governança de Dados e Gestão da Informação
Iniciativas para definir e implantar estruturas e práticas de governança de dados que viabilizem o 
compartilhamento seguro de dados críticos* e dados abertos* em conformidade à LGPD; Trata ainda a 
segurança do ativo “Informação de Saúde” por meio de iniciativas que orientem profissionais, gestores e 
cidadãos quanto aos requisitos de segurança para acesso, preservação e recuperação de informação 
qualificada* de saúde em ambiente corporativo e sistematizado. (*) 
1) Dados críticos: dados estruturantes para o funcionamento do SUS e de acesso restrito; 
2) Dados abertos: dados públicos assim definidos e caracterizados por lei; 
3) Informação qualificada de saúde: informação disponível, confidencial, íntegra e autêntica procedente do 
SUS e/ou de outras fontes de informação brasileiras e/ou estrangeiras, primárias e/ou secundárias.
</t>
        </r>
      </text>
    </comment>
    <comment ref="E29" authorId="0" shapeId="0">
      <text>
        <r>
          <rPr>
            <b/>
            <sz val="9"/>
            <color indexed="81"/>
            <rFont val="Segoe UI"/>
            <family val="2"/>
          </rPr>
          <t xml:space="preserve">
OE6. Estruturar e implantar funções e práticas para governança de dados; aperfeiçoando políticas e controles de acesso, uso e compartilhamento de bases de dados do Ministério da Saúde e aquelas resultantes de inteligência em Saúde; com atendimento à LGPD e ao Plano de Dados Abertos do Ministério da Saúde.
OE7. Promover a cultura de uso corporativo, compartilhado e seguro da “Informação de Saúde” junto aos profissionais de saúde, gestores e cidadãos.</t>
        </r>
      </text>
    </comment>
    <comment ref="B30" authorId="0" shapeId="0">
      <text>
        <r>
          <rPr>
            <b/>
            <sz val="9"/>
            <color indexed="81"/>
            <rFont val="Segoe UI"/>
            <family val="2"/>
          </rPr>
          <t xml:space="preserve">Serviços preditivos e personalizados ao cidadão
</t>
        </r>
      </text>
    </comment>
    <comment ref="C30" authorId="0" shapeId="0">
      <text>
        <r>
          <rPr>
            <b/>
            <sz val="9"/>
            <color indexed="81"/>
            <rFont val="Segoe UI"/>
            <family val="2"/>
          </rPr>
          <t xml:space="preserve">Ambiente de Interconectividade
</t>
        </r>
        <r>
          <rPr>
            <sz val="9"/>
            <color indexed="81"/>
            <rFont val="Segoe UI"/>
            <family val="2"/>
          </rPr>
          <t>Permitir que a RNDS potencialize o trabalho colaborativo em todos os setores da saúde para que tecnologias, conceitos, padrões, modelos de serviços, políticas e regulações sejam postos em prática.</t>
        </r>
      </text>
    </comment>
    <comment ref="B31" authorId="0" shapeId="0">
      <text>
        <r>
          <rPr>
            <b/>
            <sz val="9"/>
            <color indexed="81"/>
            <rFont val="Segoe UI"/>
            <family val="2"/>
          </rPr>
          <t>OE10. Implementação da Lei Geral de Proteção de Dados - LGPD no Governo
OE11. Garantia da segurança das plataformas de governo digital e de missão crítica</t>
        </r>
        <r>
          <rPr>
            <sz val="9"/>
            <color indexed="81"/>
            <rFont val="Segoe UI"/>
            <family val="2"/>
          </rPr>
          <t xml:space="preserve">
</t>
        </r>
      </text>
    </comment>
    <comment ref="C31" authorId="0" shapeId="0">
      <text>
        <r>
          <rPr>
            <b/>
            <sz val="9"/>
            <color indexed="81"/>
            <rFont val="Segoe UI"/>
            <family val="2"/>
          </rPr>
          <t xml:space="preserve">Ecossistema de Inovação
</t>
        </r>
        <r>
          <rPr>
            <sz val="9"/>
            <color indexed="81"/>
            <rFont val="Segoe UI"/>
            <family val="2"/>
          </rPr>
          <t>Garantir que exista um Ecossistema de Inovação que aproveite ao máximo o Ambiente de Interconectividade em Saúde, estabelecendo-se como um grande laboratório de inovação aberta, sujeito às diretrizes, normas e políticas estabelecidas por meio da prioridade 1.</t>
        </r>
      </text>
    </comment>
  </commentList>
</comments>
</file>

<file path=xl/comments5.xml><?xml version="1.0" encoding="utf-8"?>
<comments xmlns="http://schemas.openxmlformats.org/spreadsheetml/2006/main">
  <authors>
    <author>Andréa Guimarães Nunes</author>
  </authors>
  <commentList>
    <comment ref="G9" authorId="0" shapeId="0">
      <text>
        <r>
          <rPr>
            <b/>
            <sz val="9"/>
            <color rgb="FF000000"/>
            <rFont val="Segoe UI"/>
            <family val="2"/>
            <charset val="1"/>
          </rPr>
          <t xml:space="preserve">Arquivo: FERRAMENTA_2_QPIC_FINAL_03Nov21
</t>
        </r>
        <r>
          <rPr>
            <b/>
            <sz val="9"/>
            <color rgb="FF000000"/>
            <rFont val="Segoe UI"/>
            <family val="2"/>
            <charset val="1"/>
          </rPr>
          <t xml:space="preserve">ABA_PRIORIZ_SECRET_MS:
</t>
        </r>
        <r>
          <rPr>
            <b/>
            <sz val="9"/>
            <color rgb="FF000000"/>
            <rFont val="Segoe UI"/>
            <family val="2"/>
            <charset val="1"/>
          </rPr>
          <t xml:space="preserve">
</t>
        </r>
        <r>
          <rPr>
            <b/>
            <sz val="9"/>
            <color rgb="FF000000"/>
            <rFont val="Segoe UI"/>
            <family val="2"/>
            <charset val="1"/>
          </rPr>
          <t xml:space="preserve">SE/DATASUS: N01 A N53
</t>
        </r>
        <r>
          <rPr>
            <b/>
            <sz val="9"/>
            <color rgb="FF000000"/>
            <rFont val="Segoe UI"/>
            <family val="2"/>
            <charset val="1"/>
          </rPr>
          <t xml:space="preserve">
</t>
        </r>
        <r>
          <rPr>
            <b/>
            <sz val="9"/>
            <color rgb="FF000000"/>
            <rFont val="Segoe UI"/>
            <family val="2"/>
            <charset val="1"/>
          </rPr>
          <t xml:space="preserve">NECESSIDADES CORPORATIVAS
</t>
        </r>
        <r>
          <rPr>
            <b/>
            <sz val="9"/>
            <color rgb="FF000000"/>
            <rFont val="Segoe UI"/>
            <family val="2"/>
            <charset val="1"/>
          </rPr>
          <t>Governança e Gestão</t>
        </r>
      </text>
    </comment>
    <comment ref="M12" authorId="0" shapeId="0">
      <text>
        <r>
          <rPr>
            <b/>
            <sz val="9"/>
            <color indexed="81"/>
            <rFont val="Segoe UI"/>
            <family val="2"/>
          </rPr>
          <t>IR - INDICADOR DE RESULTADO E FÓRMULA DE CÁLCULO</t>
        </r>
        <r>
          <rPr>
            <sz val="9"/>
            <color indexed="81"/>
            <rFont val="Segoe UI"/>
            <family val="2"/>
          </rPr>
          <t xml:space="preserve">
</t>
        </r>
      </text>
    </comment>
    <comment ref="B13" authorId="0" shapeId="0">
      <text>
        <r>
          <rPr>
            <b/>
            <sz val="9"/>
            <color rgb="FF000000"/>
            <rFont val="Segoe UI"/>
            <family val="2"/>
            <charset val="1"/>
          </rPr>
          <t>OE.8 Serviços públicos do futuro e tecnologias emergentes</t>
        </r>
        <r>
          <rPr>
            <sz val="9"/>
            <color rgb="FF000000"/>
            <rFont val="Segoe UI"/>
            <family val="2"/>
            <charset val="1"/>
          </rPr>
          <t xml:space="preserve">
</t>
        </r>
      </text>
    </comment>
    <comment ref="C13" authorId="0" shapeId="0">
      <text>
        <r>
          <rPr>
            <b/>
            <sz val="9"/>
            <color rgb="FF000000"/>
            <rFont val="Segoe UI"/>
            <family val="2"/>
            <charset val="1"/>
          </rPr>
          <t xml:space="preserve">Ecossistema de Inovação
</t>
        </r>
        <r>
          <rPr>
            <b/>
            <sz val="9"/>
            <color rgb="FF000000"/>
            <rFont val="Segoe UI"/>
            <family val="2"/>
            <charset val="1"/>
          </rPr>
          <t xml:space="preserve">
</t>
        </r>
        <r>
          <rPr>
            <sz val="9"/>
            <color rgb="FF000000"/>
            <rFont val="Segoe UI"/>
            <family val="2"/>
            <charset val="1"/>
          </rPr>
          <t>Garantir que exista um Ecossistema de Inovação que aproveite ao máximo o Ambiente de Interconectividade em Saúde, estabelecendo-se como um grande laboratório de inovação aberta, sujeito às diretrizes, normas e políticas estabelecidas por meio da prioridade 1.</t>
        </r>
      </text>
    </comment>
    <comment ref="D13" authorId="0" shapeId="0">
      <text>
        <r>
          <rPr>
            <b/>
            <sz val="9"/>
            <color rgb="FF000000"/>
            <rFont val="Segoe UI"/>
            <family val="2"/>
            <charset val="1"/>
          </rPr>
          <t xml:space="preserve">Diretiva 6. Inovação 
</t>
        </r>
        <r>
          <rPr>
            <b/>
            <sz val="9"/>
            <color rgb="FF000000"/>
            <rFont val="Segoe UI"/>
            <family val="2"/>
            <charset val="1"/>
          </rPr>
          <t xml:space="preserve">
</t>
        </r>
        <r>
          <rPr>
            <b/>
            <sz val="9"/>
            <color rgb="FF000000"/>
            <rFont val="Segoe UI"/>
            <family val="2"/>
            <charset val="1"/>
          </rPr>
          <t>Gestão e promoção de práticas e iniciativas inovadoras prioritárias, por meio do fortalecimento da cultura de inovação,  integração, cooperações técnicas e o intercâmbio de experiências de TIC.</t>
        </r>
        <r>
          <rPr>
            <sz val="9"/>
            <color rgb="FF000000"/>
            <rFont val="Segoe UI"/>
            <family val="2"/>
            <charset val="1"/>
          </rPr>
          <t xml:space="preserve">
</t>
        </r>
      </text>
    </comment>
    <comment ref="E13" authorId="0" shapeId="0">
      <text>
        <r>
          <rPr>
            <b/>
            <sz val="9"/>
            <color rgb="FF000000"/>
            <rFont val="Segoe UI"/>
            <family val="2"/>
            <charset val="1"/>
          </rPr>
          <t xml:space="preserve">OE8. Promover a articulação, a integração, a cooperação técnica e o intercâmbio de experiências e informações entre o DATASUS e agentes externos para implantar o Ecossistema de Inovação de TIC.
</t>
        </r>
      </text>
    </comment>
    <comment ref="G13" authorId="0" shapeId="0">
      <text>
        <r>
          <rPr>
            <b/>
            <sz val="9"/>
            <color indexed="81"/>
            <rFont val="Segoe UI"/>
            <family val="2"/>
          </rPr>
          <t xml:space="preserve">
Provimento de Serviços de Apoio para detecção e captação de soluções baseadas em  tecnologias disruptivas 
[ Contratação do desenvolvimento de soluções baseadas em  tecnologias disruptivas ]</t>
        </r>
      </text>
    </comment>
    <comment ref="B14" authorId="0" shapeId="0">
      <text>
        <r>
          <rPr>
            <b/>
            <sz val="9"/>
            <color rgb="FF000000"/>
            <rFont val="Segoe UI"/>
            <family val="2"/>
            <charset val="1"/>
          </rPr>
          <t xml:space="preserve">OE.01 Oferta de serviços públicos digitais.
</t>
        </r>
      </text>
    </comment>
    <comment ref="C14" authorId="0" shapeId="0">
      <text>
        <r>
          <rPr>
            <b/>
            <sz val="9"/>
            <color rgb="FF000000"/>
            <rFont val="Segoe UI"/>
            <family val="2"/>
            <charset val="1"/>
          </rPr>
          <t>Governança e Liderança para a ESD.</t>
        </r>
        <r>
          <rPr>
            <sz val="9"/>
            <color rgb="FF000000"/>
            <rFont val="Segoe UI"/>
            <family val="2"/>
            <charset val="1"/>
          </rPr>
          <t xml:space="preserve"> Garantir que a ESD28 seja desenvolvida sob a liderança do MS, mas que ao mesmo tempo, seja capaz de incorporar a contribuição ativa dos atores externos que participem das plataformas de colaboração.
</t>
        </r>
      </text>
    </comment>
    <comment ref="D14" authorId="0" shapeId="0">
      <text>
        <r>
          <rPr>
            <b/>
            <sz val="9"/>
            <color rgb="FF000000"/>
            <rFont val="Segoe UI"/>
            <family val="2"/>
            <charset val="1"/>
          </rPr>
          <t xml:space="preserve">Diretiva 1. Transformação Digital                       
</t>
        </r>
        <r>
          <rPr>
            <b/>
            <sz val="9"/>
            <color rgb="FF000000"/>
            <rFont val="Segoe UI"/>
            <family val="2"/>
            <charset val="1"/>
          </rPr>
          <t xml:space="preserve">
</t>
        </r>
        <r>
          <rPr>
            <b/>
            <sz val="9"/>
            <color rgb="FF000000"/>
            <rFont val="Segoe UI"/>
            <family val="2"/>
            <charset val="1"/>
          </rPr>
          <t xml:space="preserve">Práticas e iniciativas priorizadas pelo Plano de Transformação Digital da Saúde que impactam diretamente o SUS.
</t>
        </r>
      </text>
    </comment>
    <comment ref="E14" authorId="0" shapeId="0">
      <text>
        <r>
          <rPr>
            <b/>
            <sz val="9"/>
            <color rgb="FF000000"/>
            <rFont val="Segoe UI"/>
            <family val="2"/>
            <charset val="1"/>
          </rPr>
          <t xml:space="preserve">
</t>
        </r>
        <r>
          <rPr>
            <b/>
            <sz val="9"/>
            <color rgb="FF000000"/>
            <rFont val="Segoe UI"/>
            <family val="2"/>
            <charset val="1"/>
          </rPr>
          <t xml:space="preserve">OE1. Implementar os serviços de transformação digital alinhados ao Plano de Transformação Digital da Saúde promovendo a melhoria da experiência do cidadão, das instituições públicas e privadas no uso dos serviços digitais de saúde, expandindo e fortalecendo a Rede Nacional de Dados em Saúde (RNDS) e seu espaço de colaboração, conforme a ESD28;
</t>
        </r>
        <r>
          <rPr>
            <b/>
            <sz val="9"/>
            <color rgb="FF000000"/>
            <rFont val="Segoe UI"/>
            <family val="2"/>
            <charset val="1"/>
          </rPr>
          <t xml:space="preserve">
</t>
        </r>
        <r>
          <rPr>
            <b/>
            <sz val="9"/>
            <color rgb="FF000000"/>
            <rFont val="Segoe UI"/>
            <family val="2"/>
            <charset val="1"/>
          </rPr>
          <t>OE2. Implantar e sistematizar o Monitoramento e Avaliação participativos da ESD28.</t>
        </r>
      </text>
    </comment>
    <comment ref="G14" authorId="0" shapeId="0">
      <text>
        <r>
          <rPr>
            <sz val="9"/>
            <color indexed="81"/>
            <rFont val="Segoe UI"/>
            <family val="2"/>
          </rPr>
          <t xml:space="preserve">NOTA TÉCNICA Nº39/2021/CGISD/DATASUS/SE/MS. Aplicações de comunicação  com usuário. 
</t>
        </r>
      </text>
    </comment>
    <comment ref="B15" authorId="0" shapeId="0">
      <text>
        <r>
          <rPr>
            <b/>
            <sz val="9"/>
            <color rgb="FF000000"/>
            <rFont val="Segoe UI"/>
            <family val="2"/>
            <charset val="1"/>
          </rPr>
          <t xml:space="preserve">
</t>
        </r>
        <r>
          <rPr>
            <b/>
            <sz val="9"/>
            <color rgb="FF000000"/>
            <rFont val="Segoe UI"/>
            <family val="2"/>
            <charset val="1"/>
          </rPr>
          <t xml:space="preserve">OE02. Avaliação de satisfação nos serviços digitais
</t>
        </r>
        <r>
          <rPr>
            <b/>
            <sz val="9"/>
            <color rgb="FF000000"/>
            <rFont val="Segoe UI"/>
            <family val="2"/>
            <charset val="1"/>
          </rPr>
          <t xml:space="preserve">
</t>
        </r>
        <r>
          <rPr>
            <b/>
            <sz val="9"/>
            <color rgb="FF000000"/>
            <rFont val="Segoe UI"/>
            <family val="2"/>
            <charset val="1"/>
          </rPr>
          <t xml:space="preserve">OE03. Canais e serviços digitais simples e intuitivos.
</t>
        </r>
        <r>
          <rPr>
            <b/>
            <sz val="9"/>
            <color rgb="FF000000"/>
            <rFont val="Segoe UI"/>
            <family val="2"/>
            <charset val="1"/>
          </rPr>
          <t xml:space="preserve">
</t>
        </r>
        <r>
          <rPr>
            <b/>
            <sz val="9"/>
            <color rgb="FF000000"/>
            <rFont val="Segoe UI"/>
            <family val="2"/>
            <charset val="1"/>
          </rPr>
          <t>OE12. Identidade digital ao cidadão</t>
        </r>
      </text>
    </comment>
    <comment ref="C15" authorId="0" shapeId="0">
      <text>
        <r>
          <rPr>
            <b/>
            <sz val="9"/>
            <color rgb="FF000000"/>
            <rFont val="Segoe UI"/>
            <family val="2"/>
            <charset val="1"/>
          </rPr>
          <t xml:space="preserve">O Usuário como Protagonista.       </t>
        </r>
        <r>
          <rPr>
            <sz val="9"/>
            <color rgb="FF000000"/>
            <rFont val="Segoe UI"/>
            <family val="2"/>
            <charset val="1"/>
          </rPr>
          <t xml:space="preserve">Engajamento de pacientes e cidadãos, para promover a adoção de hábitos saudáveis e o gerenciamento de sua saúde, da sua família e da sua comunidade, além de auxiliar na construção dos sistemas de informação que irão utilizar. 
</t>
        </r>
      </text>
    </comment>
    <comment ref="D15" authorId="0" shapeId="0">
      <text>
        <r>
          <rPr>
            <b/>
            <sz val="9"/>
            <color rgb="FF000000"/>
            <rFont val="Segoe UI"/>
            <family val="2"/>
            <charset val="1"/>
          </rPr>
          <t xml:space="preserve">Diretiva 2. Inclusão2 Digital
</t>
        </r>
        <r>
          <rPr>
            <b/>
            <sz val="9"/>
            <color rgb="FF000000"/>
            <rFont val="Segoe UI"/>
            <family val="2"/>
            <charset val="1"/>
          </rPr>
          <t xml:space="preserve">
</t>
        </r>
        <r>
          <rPr>
            <b/>
            <sz val="9"/>
            <color rgb="FF000000"/>
            <rFont val="Segoe UI"/>
            <family val="2"/>
            <charset val="1"/>
          </rPr>
          <t>Conjunto de iniciativas voltadas à inclusão digital de cidadãos, organizações públicas e privadas, com atenção à experiência do usuário (UX3) para acesso aos serviços de saúde do SUS.</t>
        </r>
        <r>
          <rPr>
            <sz val="9"/>
            <color rgb="FF000000"/>
            <rFont val="Segoe UI"/>
            <family val="2"/>
            <charset val="1"/>
          </rPr>
          <t xml:space="preserve">
</t>
        </r>
      </text>
    </comment>
    <comment ref="G15" authorId="0" shapeId="0">
      <text>
        <r>
          <rPr>
            <b/>
            <sz val="9"/>
            <color indexed="81"/>
            <rFont val="Segoe UI"/>
            <family val="2"/>
          </rPr>
          <t xml:space="preserve">Aplicativo Conecte SUS Cidadão e web; Conecte SUS Profissional; Rede Nacional de Dados em Saúde. / Considerando a robustez do escopo desses três sistemas, espera-se que eles sigam evoluindo até o alcance da Visão estabelecida para a ESD28. Isso posto, neste momento, identificamos oportunidades de melhoria nos canais de suporte que atendem ao ConecteSUS Cidadão e Profissional, além da documentação das funcionalidades já implementadas por parte de fornecedores de serviços contratados pelo MS, além de uma preocupação de capacidade de infraestrutura para o futuro, por exemplo. </t>
        </r>
      </text>
    </comment>
    <comment ref="B16" authorId="0" shapeId="0">
      <text>
        <r>
          <rPr>
            <b/>
            <sz val="9"/>
            <color rgb="FF000000"/>
            <rFont val="Segoe UI"/>
            <family val="2"/>
            <charset val="1"/>
          </rPr>
          <t xml:space="preserve">
</t>
        </r>
        <r>
          <rPr>
            <b/>
            <sz val="9"/>
            <color rgb="FF000000"/>
            <rFont val="Segoe UI"/>
            <family val="2"/>
            <charset val="1"/>
          </rPr>
          <t xml:space="preserve">OE02. Avaliação de satisfação nos serviços digitais
</t>
        </r>
        <r>
          <rPr>
            <b/>
            <sz val="9"/>
            <color rgb="FF000000"/>
            <rFont val="Segoe UI"/>
            <family val="2"/>
            <charset val="1"/>
          </rPr>
          <t xml:space="preserve">
</t>
        </r>
        <r>
          <rPr>
            <b/>
            <sz val="9"/>
            <color rgb="FF000000"/>
            <rFont val="Segoe UI"/>
            <family val="2"/>
            <charset val="1"/>
          </rPr>
          <t xml:space="preserve">OE03. Canais e serviços digitais simples e intuitivos.
</t>
        </r>
        <r>
          <rPr>
            <b/>
            <sz val="9"/>
            <color rgb="FF000000"/>
            <rFont val="Segoe UI"/>
            <family val="2"/>
            <charset val="1"/>
          </rPr>
          <t xml:space="preserve">
</t>
        </r>
        <r>
          <rPr>
            <b/>
            <sz val="9"/>
            <color rgb="FF000000"/>
            <rFont val="Segoe UI"/>
            <family val="2"/>
            <charset val="1"/>
          </rPr>
          <t>OE12. Identidade digital ao cidadão</t>
        </r>
      </text>
    </comment>
    <comment ref="C16" authorId="0" shapeId="0">
      <text>
        <r>
          <rPr>
            <b/>
            <sz val="9"/>
            <color rgb="FF000000"/>
            <rFont val="Segoe UI"/>
            <family val="2"/>
            <charset val="1"/>
          </rPr>
          <t xml:space="preserve">O Usuário como Protagonista.       </t>
        </r>
        <r>
          <rPr>
            <sz val="9"/>
            <color rgb="FF000000"/>
            <rFont val="Segoe UI"/>
            <family val="2"/>
            <charset val="1"/>
          </rPr>
          <t xml:space="preserve">Engajamento de pacientes e cidadãos, para promover a adoção de hábitos saudáveis e o gerenciamento de sua saúde, da sua família e da sua comunidade, além de auxiliar na construção dos sistemas de informação que irão utilizar. 
</t>
        </r>
      </text>
    </comment>
    <comment ref="D16" authorId="0" shapeId="0">
      <text>
        <r>
          <rPr>
            <b/>
            <sz val="9"/>
            <color rgb="FF000000"/>
            <rFont val="Segoe UI"/>
            <family val="2"/>
            <charset val="1"/>
          </rPr>
          <t xml:space="preserve">Diretiva 2. Inclusão2 Digital
</t>
        </r>
        <r>
          <rPr>
            <b/>
            <sz val="9"/>
            <color rgb="FF000000"/>
            <rFont val="Segoe UI"/>
            <family val="2"/>
            <charset val="1"/>
          </rPr>
          <t xml:space="preserve">
</t>
        </r>
        <r>
          <rPr>
            <b/>
            <sz val="9"/>
            <color rgb="FF000000"/>
            <rFont val="Segoe UI"/>
            <family val="2"/>
            <charset val="1"/>
          </rPr>
          <t>Conjunto de iniciativas voltadas à inclusão digital de cidadãos, organizações públicas e privadas, com atenção à experiência do usuário (UX3) para acesso aos serviços de saúde do SUS.</t>
        </r>
        <r>
          <rPr>
            <sz val="9"/>
            <color rgb="FF000000"/>
            <rFont val="Segoe UI"/>
            <family val="2"/>
            <charset val="1"/>
          </rPr>
          <t xml:space="preserve">
</t>
        </r>
      </text>
    </comment>
    <comment ref="G16" authorId="0" shapeId="0">
      <text>
        <r>
          <rPr>
            <b/>
            <sz val="9"/>
            <color indexed="81"/>
            <rFont val="Segoe UI"/>
            <family val="2"/>
          </rPr>
          <t xml:space="preserve">Aplicativo Conecte SUS Cidadão e web; Conecte SUS Profissional; Rede Nacional de Dados em Saúde. / Considerando a robustez do escopo desses três sistemas, espera-se que eles sigam evoluindo até o alcance da Visão estabelecida para a ESD28. Isso posto, neste momento, identificamos oportunidades de melhoria nos canais de suporte que atendem ao ConecteSUS Cidadão e Profissional, além da documentação das funcionalidades já implementadas por parte de fornecedores de serviços contratados pelo MS, além de uma preocupação de capacidade de infraestrutura para o futuro, por exemplo. </t>
        </r>
      </text>
    </comment>
  </commentList>
</comments>
</file>

<file path=xl/sharedStrings.xml><?xml version="1.0" encoding="utf-8"?>
<sst xmlns="http://schemas.openxmlformats.org/spreadsheetml/2006/main" count="863" uniqueCount="404">
  <si>
    <t>MAPA ESTRATÉGICO DE TIC 2022-2024 
PLANO DE METAS E AÇÕES DO PDTIC 2022-2024</t>
  </si>
  <si>
    <t xml:space="preserve">PONTOS DE ATENÇÃO PARA CONSIDERAÇÕES METODOLÓGICAS </t>
  </si>
  <si>
    <t>1.</t>
  </si>
  <si>
    <t>As formulações da estratégia de TIC consolidada no Mapa Estratégico de TIC 2022-2024 atenderam a todos os instrumentos de Planejamento do MS/SUS e da APF (EGD); vide detalhamento desta etapa na Nota Informativa nº1.</t>
  </si>
  <si>
    <t>2.</t>
  </si>
  <si>
    <t>A análise das necessidades inventariadas foi precedida de ações de consolidação com coleta de informações (respostas das Secretarias e demais Unidades Finalísticas do MS) via Processos SEI, a saber:
SESAI - Processo SEI Nº 25000.1207222021-43
SVS - Processo SEI Nº 25000.1206582021-09
SGETS - Processo SEI Nº 25000.1205772021-09
SCTIE - Processo SEI Nº 25000.1204932021-67
SAPS - Processo SEI Nº 25000.12002622021-37
SAES - Processo SEI Nº 25000.1209382021-17
GM - Processo SEI Nº 25000.1180182021-21
SE - Processo SEI Nº 25000.1196672021-49 - DATASUS - Processo SEI Nº 25000.1264482021-16</t>
  </si>
  <si>
    <t>3.</t>
  </si>
  <si>
    <t>As consolidações se deram por meio da análise das declarações de prioridade contidas na ABA "Priorizações" do Instrumento de Coleta de Dados e Informações para o Inventário de Necessidades de TIC;</t>
  </si>
  <si>
    <t>4.</t>
  </si>
  <si>
    <t>5.</t>
  </si>
  <si>
    <t>O arquivo Fonte_Referência para identificação das Necessidades de TIC 2022-2024 é : Necessidades_Codificadas_Priorizadas_TIC_20Dez21/ ABA: Priorizações_Secretarias_e_SE
Linhas 160 a 213. N1 A N193 - Disponível em: \\srvdocnas\SGEP\DATASUS\NGE\18. Governança\PDTIC\2022-2024\PDTIC_PLANOS_FINAL\INVENTÁRIO_NECESSIDADES_TIC</t>
  </si>
  <si>
    <t>PONTOS DE ATENÇÃO PARA TRATAMENTO DESTE PLANO DE NÍVEL TÁTICO</t>
  </si>
  <si>
    <t>O presente PLANO DE METAS E AÇÕES será revisado anualmente e em até 180 dias a partir da data de validação em COMITÊS DE GOVERNANÇA (CETIC/CIINFO) da Proposta de Revisão do Modelo Gerencial e Operacional - RMGO do DATASUS previsto na AÇÃO 10. do PLANO DE METAS E AÇÕES DAS FUNÇÕES DE GOVERNANÇA DE TIC (PMA. 1_Governança1.).</t>
  </si>
  <si>
    <t>Fonte: MS/SE/DATASUS/CGGOV, 2021.</t>
  </si>
  <si>
    <t xml:space="preserve">PLANO DE METAS E AÇÕES 1. </t>
  </si>
  <si>
    <t xml:space="preserve">Dimensões Estratégica e Tática Corporativa </t>
  </si>
  <si>
    <t>UNIDADE RESPONSÁVEL PELO PLANO DE METAS E AÇÕES 1. Coordenação-Geral de Governança e Gestão de Projetos de TIC</t>
  </si>
  <si>
    <t>PRAZO DE ENCERRAMENTO: Dez/2024</t>
  </si>
  <si>
    <t xml:space="preserve">CONTROLE GERENCIAL: MENSAL – Todo dia 10, ou dia útil seguinte. </t>
  </si>
  <si>
    <t xml:space="preserve">GESTOR DO PMA 1.: Nome: JAIRTON DINIZ - Função: Coordenador-Geral de Governança          EQUIPE DE APOIO A GESTÃO DO PMA 1.: CCGOV </t>
  </si>
  <si>
    <t xml:space="preserve">
OBJ.EGD</t>
  </si>
  <si>
    <t xml:space="preserve">
ESD28</t>
  </si>
  <si>
    <t>DIRETIVAS
PDTIC-MS</t>
  </si>
  <si>
    <t>OBJETIVOS
PDTIC-MS</t>
  </si>
  <si>
    <t>NECESSIDADES INVENTARIADAS</t>
  </si>
  <si>
    <t>AÇÃO</t>
  </si>
  <si>
    <t>TIME LINE METAS</t>
  </si>
  <si>
    <t>Indicador</t>
  </si>
  <si>
    <t>UNIDADES</t>
  </si>
  <si>
    <t>DEMANDANTES</t>
  </si>
  <si>
    <t>EXECUTORAS</t>
  </si>
  <si>
    <t>JUN/22
(1º Sem/22)</t>
  </si>
  <si>
    <t>SET/22
(3º Trim/22)</t>
  </si>
  <si>
    <t>DEZ/22
(4º Trim/22)</t>
  </si>
  <si>
    <t>MAR/23
(1º Trim/23)</t>
  </si>
  <si>
    <t>JUN/23
(2º Trim/23)</t>
  </si>
  <si>
    <t>SET/23
(3º Trim/23)</t>
  </si>
  <si>
    <t>DEZ/23
(4º Trim/23)</t>
  </si>
  <si>
    <t>MAR/24
(1º Trim/24)</t>
  </si>
  <si>
    <t>JUN/24
(2º Trim/24)</t>
  </si>
  <si>
    <t>SET/24
(3º Trim/24)</t>
  </si>
  <si>
    <t>DEZ/24
(4º Trim/24)</t>
  </si>
  <si>
    <t>Meta Final</t>
  </si>
  <si>
    <t>DATASUS POR ANÁLISE DE TODAS AS FINALISTICAS</t>
  </si>
  <si>
    <t>IR/Métrica</t>
  </si>
  <si>
    <t>OE.01</t>
  </si>
  <si>
    <t xml:space="preserve">
PPA1
</t>
  </si>
  <si>
    <t xml:space="preserve">Diretiva 1. Transformação Digital </t>
  </si>
  <si>
    <t>OE1. OE2.</t>
  </si>
  <si>
    <t xml:space="preserve">NOTA TÉCNICA Nº39/2021/CGISD/DATASUS/SE/MS. Aplicações de comunicação  com usuário. </t>
  </si>
  <si>
    <t>DATASUS/CGISD</t>
  </si>
  <si>
    <t>CGSIO/CGISD/CGOV</t>
  </si>
  <si>
    <t>A1. Monitorar e Avaliar Planos (PDTIC, PTDS, PIPD-LGPD), Projetos Estratégicos e Programas.</t>
  </si>
  <si>
    <t>Nº de Planos Monitorados 
Realizado /  pactuado</t>
  </si>
  <si>
    <t>OE.02 OE.03 
OE.12</t>
  </si>
  <si>
    <t>PPA4</t>
  </si>
  <si>
    <t>Diretiva 2. Inclusão  Digital</t>
  </si>
  <si>
    <t xml:space="preserve">
Aplicativo Conecte SUS Cidadão e web; Conecte SUS Profissional; Rede Nacional de Dados em Saúde. / Considerando a robustez do escopo desses três sistemas, espera-se que eles sigam evoluindo até o alcance da Visão estabelecida para a ESD28. Isso posto, neste momento, identificamos oportunidades de melhoria nos canais de suporte que atendem ao ConecteSUS Cidadão e Profissional, além da documentação das funcionalidades já implementadas por parte de fornecedores de serviços contratados pelo MS, além de uma preocupação de capacidade de infraestrutura para o futuro, por exemplo. </t>
  </si>
  <si>
    <t>OE.04 
OE.05</t>
  </si>
  <si>
    <t xml:space="preserve">
PPA2
</t>
  </si>
  <si>
    <t xml:space="preserve">Diretiva 3. Saúde Digital </t>
  </si>
  <si>
    <t>47.</t>
  </si>
  <si>
    <t xml:space="preserve">
Suporte Técnico Especializado por meio de serviços de apoio ao gerenciamento de projetos e governança; contratação de arquitetura e desenvolvimento ágil de softwares, contratação de ecossitema de governança e gestão de dados e serviços digitais (C3IS); contratação de aconselhamento técnico especializado em TIC;</t>
  </si>
  <si>
    <t>DATASUS/CGGOV</t>
  </si>
  <si>
    <t>CGOV</t>
  </si>
  <si>
    <t xml:space="preserve">A2. Implantar Práticas de Governança de TIC vinculadas a GSTI </t>
  </si>
  <si>
    <t>Diretiva 4. Governança e Gestão de TIC</t>
  </si>
  <si>
    <t>OE3.</t>
  </si>
  <si>
    <t>OE4.</t>
  </si>
  <si>
    <t>52.</t>
  </si>
  <si>
    <t xml:space="preserve">
Implantar Políticas de governança de TIC (riscos, monitoramento de desempenho, gerenciamento de projetos complexos)</t>
  </si>
  <si>
    <t>A3. Monitorar Plano de Ações de Auditorias/RACOM-ÁGIL</t>
  </si>
  <si>
    <t xml:space="preserve">
%  Ações Monitoradas RACOM-ÁGIL
Realizado /  pactuado</t>
  </si>
  <si>
    <t>53.</t>
  </si>
  <si>
    <t xml:space="preserve">
Implantar processos de gestão de desempenho (Comitês de Governança e PDTIC)</t>
  </si>
  <si>
    <t xml:space="preserve">OE5. </t>
  </si>
  <si>
    <t>CGOP</t>
  </si>
  <si>
    <t>A4. Ampliar o uso da metodologia de gerenciamento do Portfólio de PROJETOS</t>
  </si>
  <si>
    <t xml:space="preserve">
% Índice de Utilização da MGP
Realizado /  pactuado</t>
  </si>
  <si>
    <t>OE.07</t>
  </si>
  <si>
    <t xml:space="preserve">Diretiva 5. Governança de Dados  e Gestão da Informação </t>
  </si>
  <si>
    <t>CGGOV/CGOP/CGIE</t>
  </si>
  <si>
    <t>A5. Implementar práticas de governança de DADOS</t>
  </si>
  <si>
    <t>Nº Práticas implementadas
Realizado /  pactuado</t>
  </si>
  <si>
    <t>OE.08</t>
  </si>
  <si>
    <t>PPA7</t>
  </si>
  <si>
    <t>OE6. OE7.</t>
  </si>
  <si>
    <t>Definir limites de atuação na análise de dados; Definir plano de uso de tecnologia de banco de dados; Estruturar desenvolvimento de ETL no DATASUS;</t>
  </si>
  <si>
    <t>DATASUS/CGIE</t>
  </si>
  <si>
    <t>A6. Desenvolver Paineis de DADOS Estratégicos</t>
  </si>
  <si>
    <t>Nº de Paineis Implantados 
Realizado /  pactuado</t>
  </si>
  <si>
    <t>OE.09</t>
  </si>
  <si>
    <t>PPA6</t>
  </si>
  <si>
    <t>6.</t>
  </si>
  <si>
    <t xml:space="preserve">
Definir estratégia de uso de nuvem (o que deve usar)
</t>
  </si>
  <si>
    <t>OE.10
OE.11</t>
  </si>
  <si>
    <t>8.</t>
  </si>
  <si>
    <t>Aprimorar o gerenciamento do ciclo de vida dos dados do Ministério da Saúde (backup)</t>
  </si>
  <si>
    <t>OE.8</t>
  </si>
  <si>
    <t xml:space="preserve">Diretiva 6. Inovação
</t>
  </si>
  <si>
    <t>OE8.</t>
  </si>
  <si>
    <t>DATASUS</t>
  </si>
  <si>
    <t>COGP/CGOV/CGISD</t>
  </si>
  <si>
    <t>A7. Gerar práticas inovadoras de governança de TIC</t>
  </si>
  <si>
    <t xml:space="preserve">ESTRATÉGIA DE SAÚDE DIGITAL 2028 - ESD28 - </t>
  </si>
  <si>
    <t xml:space="preserve">DECRETO 10.332/2020 </t>
  </si>
  <si>
    <t>Governança</t>
  </si>
  <si>
    <t>PRIORIDADES PARA O PLANO DE AÇÃO - PPA</t>
  </si>
  <si>
    <t>OBJETIVOS DA ESTRATÉGIA DE GOVERNO DIGITAL - EGD</t>
  </si>
  <si>
    <t>Desenvolvimento de Sistemas</t>
  </si>
  <si>
    <r>
      <t xml:space="preserve">Governança e Liderança para a ESD - </t>
    </r>
    <r>
      <rPr>
        <sz val="11"/>
        <color theme="1"/>
        <rFont val="Arial"/>
        <family val="2"/>
      </rPr>
      <t>Garantir que a ESD28 seja desenvolvida sob a liderança do MS, mas que ao mesmo tempo, seja capaz de incorporar a contribuição ativa dos atores externos que participem das plataformas de colaboração.</t>
    </r>
  </si>
  <si>
    <t>Oferta de serviços públicos digitais</t>
  </si>
  <si>
    <t>Infraestrutura de TI</t>
  </si>
  <si>
    <t>PPA2</t>
  </si>
  <si>
    <r>
      <t>Informatização dos 3 Níveis de Atenção -</t>
    </r>
    <r>
      <rPr>
        <sz val="11"/>
        <color theme="1"/>
        <rFont val="Arial"/>
        <family val="2"/>
      </rPr>
      <t xml:space="preserve"> Induzir a implementação das políticas de informatização dos sistemas de saúde, acelerando a adoção de sistemas de prontuários eletrônicos e de gestão hospitalar como parte integrada dos serviços e processos de saúde.</t>
    </r>
  </si>
  <si>
    <t>OE.02</t>
  </si>
  <si>
    <t>Avaliação de satisfação nos serviços digitais</t>
  </si>
  <si>
    <t>Recursos de TI</t>
  </si>
  <si>
    <t>PPA3</t>
  </si>
  <si>
    <r>
      <t>Suporte e Melhoria da Atenção à Saúde -</t>
    </r>
    <r>
      <rPr>
        <sz val="11"/>
        <color theme="1"/>
        <rFont val="Arial"/>
        <family val="2"/>
      </rPr>
      <t xml:space="preserve"> Fazer com que a RNDS ofereça suporte às melores práticas clínicas, por meio de serviços, como telessau´de, e apps desenvolvidos no MS e ambém outras aplicações que sejam desenvolvidas pela plataforma de colaboração. </t>
    </r>
  </si>
  <si>
    <t>OE.03</t>
  </si>
  <si>
    <t>Canais e serviços digitais simples e intuitivos</t>
  </si>
  <si>
    <t>Gerenciamento de Serviços de TI</t>
  </si>
  <si>
    <r>
      <t xml:space="preserve">O Usuário como Protagonista - </t>
    </r>
    <r>
      <rPr>
        <sz val="11"/>
        <color theme="1"/>
        <rFont val="Arial"/>
        <family val="2"/>
      </rPr>
      <t xml:space="preserve">Engajamento de pacientes e cidadãos, para promover a adoção de hábitos saudáveis e o gerenciamento de sua saúde, da sua família e da sua comunidade, além de auxiliar na construção dos sistemas de informação que irão utilizar. </t>
    </r>
  </si>
  <si>
    <t>OE.04</t>
  </si>
  <si>
    <t>Acesso digital único aos serviços públicos</t>
  </si>
  <si>
    <t>Direção</t>
  </si>
  <si>
    <t>PPA5</t>
  </si>
  <si>
    <r>
      <t>Formação e Capacitação de Recursos Humanos -</t>
    </r>
    <r>
      <rPr>
        <sz val="11"/>
        <color theme="1"/>
        <rFont val="Arial"/>
        <family val="2"/>
      </rPr>
      <t xml:space="preserve"> Capacitar profissionais de saúde em informática em Saúde e garantir o reconhecimento da Informática em Saúde como área de pesquisa e o Informata em Saúde como profissão. </t>
    </r>
  </si>
  <si>
    <t xml:space="preserve">A ser tratado no Plano de Gestão de Pessoas </t>
  </si>
  <si>
    <t>OE.05</t>
  </si>
  <si>
    <t>Plataformas e ferramentas compartilhadas</t>
  </si>
  <si>
    <t xml:space="preserve">Total </t>
  </si>
  <si>
    <r>
      <t xml:space="preserve">Ambiente de Interconectividade - </t>
    </r>
    <r>
      <rPr>
        <sz val="11"/>
        <color theme="1"/>
        <rFont val="Arial"/>
        <family val="2"/>
      </rPr>
      <t>Permitir que a RNDS potencialize o trabalho colaborativo em todos os setores da saúde para que tecnologias, conceitos, padrões, modelos de serviços, políticas e regulações sejam postos em prática.</t>
    </r>
  </si>
  <si>
    <t>OE.06</t>
  </si>
  <si>
    <t>Serviços públicos integrados</t>
  </si>
  <si>
    <r>
      <t xml:space="preserve">Ecossistema de Inovação - </t>
    </r>
    <r>
      <rPr>
        <sz val="11"/>
        <color theme="1"/>
        <rFont val="Arial"/>
        <family val="2"/>
      </rPr>
      <t>Garantir que exista um Ecossistema de Inovação que aproveite ao máximo o Ambiente de Interconectividade em Saúde, estabelecendo-se como um grande laboratório de inovação aberta, sujeito às diretrizes, normas e políticas estabelecidas por meio da prioridade 1.</t>
    </r>
  </si>
  <si>
    <t>Políticas Públicas baseadas em dados e evidências</t>
  </si>
  <si>
    <t>Serviços públicos do futuro e tecnologias emergentes</t>
  </si>
  <si>
    <t>Serviços preditivos e personalizados ao cidadão</t>
  </si>
  <si>
    <t>OE.10</t>
  </si>
  <si>
    <t>Implementação da Lei Geral de Proteção de Dados - LGPD no Governo</t>
  </si>
  <si>
    <t>OE.11</t>
  </si>
  <si>
    <t>Garantia da segurança das plataformas de governo digital e de missão crítica</t>
  </si>
  <si>
    <t>OE.12</t>
  </si>
  <si>
    <t>Identidade digital ao cidadão</t>
  </si>
  <si>
    <t>OE.13</t>
  </si>
  <si>
    <t>Reformulação dos canais de transparência e dados abertos</t>
  </si>
  <si>
    <t>OE.14</t>
  </si>
  <si>
    <t>Participação do cidadão na elaboração de políticas públicas</t>
  </si>
  <si>
    <t>OE.15</t>
  </si>
  <si>
    <t>Governo como plataforma para novos negócios</t>
  </si>
  <si>
    <t>OE.16</t>
  </si>
  <si>
    <t>Otimização das infraestruturas de tecnologia da informação</t>
  </si>
  <si>
    <t>OE.17</t>
  </si>
  <si>
    <t>O digital como fonte de recursos para políticas públicas essenciais</t>
  </si>
  <si>
    <t>OE.18</t>
  </si>
  <si>
    <t>Equipes de governo com competências digitais</t>
  </si>
  <si>
    <t>GESTOR DO PMA 1.: Nome: JAIRTON DINIZ - Função: Coordenador-Geral de Governança e Gerenciamento de Projetos        EQUIPE DE APOIO A GESTÃO DO PMA 1.: CGGOV - GRAZIELLA CERVO E ERENY SENA</t>
  </si>
  <si>
    <t>NECESSIDADES INVENTARIADAS
2022-2024</t>
  </si>
  <si>
    <t>META</t>
  </si>
  <si>
    <t xml:space="preserve">AÇÃO </t>
  </si>
  <si>
    <t>Direção Indicador</t>
  </si>
  <si>
    <t>MS/DATASUS POR ANÁLISE DE TODAS AS NECESSIDADES FINALISTICAS</t>
  </si>
  <si>
    <t>DATASUS POR ANÁLISE DE TODAS AS NECESSIDADES FINALISTICAS</t>
  </si>
  <si>
    <t>Diretiva 1. Transformação Digital 
Diretiva 4. Governança e Gestão de TIC</t>
  </si>
  <si>
    <t>OE1. OE2. OE3.</t>
  </si>
  <si>
    <t>N1 a N193</t>
  </si>
  <si>
    <t>Nº de Planos Monitorados 
Realizado/
Pactuado</t>
  </si>
  <si>
    <t>MS</t>
  </si>
  <si>
    <t>DIREÇÃO DO INDICADOR = QUANTO MAIOR MELHOR
ACUMULADO-MANTIDO
Nº de Planos Monitorados 
Realizado/Pactuado=1</t>
  </si>
  <si>
    <t xml:space="preserve">N145
N146
N175
N192
</t>
  </si>
  <si>
    <t>Nº de Políticas Monitoradas 
Realizado/
Pactuado</t>
  </si>
  <si>
    <t>DATASUS/CGSIO/CGIE/CGGOV</t>
  </si>
  <si>
    <t>DIREÇÃO DO INDICADOR = QUANTO MAIOR MELHOR
ACUMULADO-MANTIDO
Nº de Políticas Monitoradas 
Realizado/Pactuado=1</t>
  </si>
  <si>
    <t>N187</t>
  </si>
  <si>
    <t>Nº de Contratações/
Descentralizações Monitoradas
Realizado/
Pactuado</t>
  </si>
  <si>
    <t>DIREÇÃO DO INDICADOR = QUANTO MAIOR MELHOR
ACUMULADO-MANTIDO
Nº de Contratações Monitoradas</t>
  </si>
  <si>
    <t>OE3.
OE9.</t>
  </si>
  <si>
    <t>N193</t>
  </si>
  <si>
    <t>% Índice de Gestores Instruídos
Realizado/
Pactuado</t>
  </si>
  <si>
    <t>MS/DATASUS</t>
  </si>
  <si>
    <t>DIREÇÃO DO INDICADOR = QUANTO MAIOR MELHOR
ACUMULADO-MANTIDO
% Gesetores Instruídos
Realizado /  pactuado</t>
  </si>
  <si>
    <t>DIREÇÃO DO INDICADOR = QUANTO MAIOR MELHOR
ACUMULADO-MANTIDO
%  Ações Monitoradas RACOM-ÁGIL
Realizado /  pactuado</t>
  </si>
  <si>
    <t>N187
N1 a N193</t>
  </si>
  <si>
    <t xml:space="preserve">
% Índice de Utilização da MGP
Realizado / Pactuado</t>
  </si>
  <si>
    <t>MS/DATASUS/CGGOV</t>
  </si>
  <si>
    <t>CGGOV/COGP</t>
  </si>
  <si>
    <t xml:space="preserve">
DIREÇÃO DO INDICADOR = QUANTO MAIOR MELHOR
ACUMULADO-MANTIDO
% Índice de Utilização da MGP
Realizado /  pactuado</t>
  </si>
  <si>
    <t>OE.1</t>
  </si>
  <si>
    <t xml:space="preserve">
% Índice de Conformidade de Projetos da MGP
Realizado / Pactuado</t>
  </si>
  <si>
    <t xml:space="preserve">PPA1
</t>
  </si>
  <si>
    <t>Diretiva 5. Governança de Dados e Gestão da Informação</t>
  </si>
  <si>
    <t>OE4.
OE6.</t>
  </si>
  <si>
    <t>Nº Práticas implementadas
Realizado / Pactuado</t>
  </si>
  <si>
    <t>DIREÇÃO DO INDICADOR = QUANTO MAIOR MELHOR
ACUMULADO-MANTIDO
Nº Práticas implementadas
Realizado /  pactuado</t>
  </si>
  <si>
    <t>Inventário
NI1. a NI36.
(Respostas 
Q.16  e Q.20.1) 
Respostas Q.6.2</t>
  </si>
  <si>
    <t xml:space="preserve">TOTAL: 36 SENDO 9 PRIORITÁRIOS
SESAI (3)
SGETS (1)
GM (1) 
SE (4) </t>
  </si>
  <si>
    <t>DATASUS
COGP/CGSIO/CGIE</t>
  </si>
  <si>
    <t>OE3.
Mapa Estratégico</t>
  </si>
  <si>
    <t xml:space="preserve">N1 a N193
NI1. a NI36
Inventário Respostas:
Aba-Priorizações 
Respostas:
Q.6.2
Q.16
Q.20.1
</t>
  </si>
  <si>
    <t>Nº de Propostas do Novo Modelo Gerencial e Operacional elaboradas</t>
  </si>
  <si>
    <t>DIREÇÃO DO INDICADOR = QUANTO MAIOR MELHOR
SOMA
Nº de Propostas do Novo Modelo Gerencial e Operacional elaboradas.</t>
  </si>
  <si>
    <t>OE.05
OE.07</t>
  </si>
  <si>
    <t>Nº de Programas de Implantação propostos</t>
  </si>
  <si>
    <t>DIREÇÃO DO INDICADOR = QUANTO MAIOR MELHOR
SOMA
Nº de Programas de Implantação propostos</t>
  </si>
  <si>
    <t>Nº de Etapas do Programa de Implantação do Novo Modelo MGO p/ o DATASUS</t>
  </si>
  <si>
    <t>DIREÇÃO DO INDICADOR = QUANTO MAIOR MELHOR
SOMA
Nº de Etapas do Programa de Implantação do Novo Modelo MGO p/ o DATASUS</t>
  </si>
  <si>
    <t xml:space="preserve">GESTOR DO PMA 1.: Nome: FRANK JAMES PIRES - Função: Coordenador-Geral de Sistemas        EQUIPE DE APOIO A GESTÃO DO PMA 1.: CGSIO - CCGOV </t>
  </si>
  <si>
    <t>AÇÃO CGSIO</t>
  </si>
  <si>
    <t>Diretiva 10. Sistemas de Informação e Soluções de Informática</t>
  </si>
  <si>
    <t xml:space="preserve">N177 
em atendimento à 
N1 a N193 sistemas suportados pelo DATASUS
</t>
  </si>
  <si>
    <t>Nº de Contratatos formalizados em conformidade à legislação.</t>
  </si>
  <si>
    <t>MS/DATASUS (CGSIO.1)</t>
  </si>
  <si>
    <t>CGSIO</t>
  </si>
  <si>
    <t>DIREÇÃO DO INDICADOR = QUANTO MAIOR MELHOR
SOMA 
Nº de Contratatos formalizados em conformidade à legislação.</t>
  </si>
  <si>
    <t>% de atividades concluídas no COTIC</t>
  </si>
  <si>
    <t>CGSIO/CGGOV-CGOV
CGSIO VALIDA VIA COTIC
Obs 1.</t>
  </si>
  <si>
    <t>DIREÇÃO DO INDICADOR = QUANTO MAIOR MELHOR
SOMA 
% de atividades concluídas no COTIC</t>
  </si>
  <si>
    <t xml:space="preserve">
N1 a N193 sistemas suportados pelo DATASUS
</t>
  </si>
  <si>
    <t>Nº de Documentos elaborados</t>
  </si>
  <si>
    <t>DIREÇÃO DO INDICADOR = QUANTO MAIOR MELHOR
SOMA 
Nº de Documentos elaborados</t>
  </si>
  <si>
    <t>N104</t>
  </si>
  <si>
    <t>Nº de Projetos concluídos no prazo pactuado</t>
  </si>
  <si>
    <t>SAES (N.16)</t>
  </si>
  <si>
    <t>CGSIO / CGIE / CGGOV-COGP</t>
  </si>
  <si>
    <t>DIREÇÃO DO INDICADOR = QUANTO MAIOR MELHOR
SOMA 
Nº de Projetos concluídos no prazo pactuado</t>
  </si>
  <si>
    <t>N105</t>
  </si>
  <si>
    <t>SAES (N.17)</t>
  </si>
  <si>
    <t>N36</t>
  </si>
  <si>
    <t>SCTIE</t>
  </si>
  <si>
    <t>OE1.</t>
  </si>
  <si>
    <t>N180/N181/N182</t>
  </si>
  <si>
    <t>MS/Datasus</t>
  </si>
  <si>
    <t xml:space="preserve">GESTOR DO PMA 1.: Nome: JACKELINE NEVES - Função: Coordenador-Geral de Segurança e Infraestrutura        EQUIPE DE APOIO A GESTÃO DO PMA 1.: CGIE - CGSIO - CCGOV </t>
  </si>
  <si>
    <t>NECESSIDADES INVENTARIADAS 
2022-2024</t>
  </si>
  <si>
    <t>AÇÃO CGIE</t>
  </si>
  <si>
    <t>Diretiva 8. Segurança da Informação</t>
  </si>
  <si>
    <t>N1 a N193
N11</t>
  </si>
  <si>
    <t>Nº DE AÇÕES CONCLUÍDAS
PACTUADO/
REALIZADO</t>
  </si>
  <si>
    <t>CGIE</t>
  </si>
  <si>
    <t>DIREÇÃO DO INDICADOR = QUANTO MAIOR MELHOR
SOMA 
Nº DE AÇÕES CONCLUÍDAS
PACTUADO/
REALIZADO</t>
  </si>
  <si>
    <t>N157</t>
  </si>
  <si>
    <t>% DE ATIVOS COM CONTROLE DE ACESSO IMPLANTADO
PACTUADO/
REALIZADO</t>
  </si>
  <si>
    <t>MS/DATASUS/GSI/CGSIO</t>
  </si>
  <si>
    <t>DIREÇÃO DO INDICADOR = QUANTO MAIOR MELHOR
ACUMULADO
% DE ATIVOS COM CONTROLE DE ACESSO IMPLANTADO
PACTUADO/
REALIZADO</t>
  </si>
  <si>
    <t>% DE SISTEMAS CRÍTICOS C/ GOV.BR IMPLEMENTADO
PACTUADO/
REALIZADO</t>
  </si>
  <si>
    <t>DIREÇÃO DO INDICADOR = QUANTO MAIOR MELHOR
ACUMULADO 
% DE SISTEMAS CRÍTICOS C/ GOV.BR IMPLEMENTADO
PACTUADO/
REALIZADO</t>
  </si>
  <si>
    <t>% COLABORADORES COM ACESSO REMOTO SEGURO IMPLEMENTADO</t>
  </si>
  <si>
    <t>DIREÇÃO DO INDICADOR = QUANTO MAIOR MELHOR
ACUMULADO  
% COLABORADORES COM ACESSO REMOTO SEGURO IMPLEMENTADO</t>
  </si>
  <si>
    <t>Diretiva 9. Infraestrutura de TIC</t>
  </si>
  <si>
    <t>N153</t>
  </si>
  <si>
    <t>% DE ATIVOS DE INFRAESTRUTURA DE MICROINFORMÁTICA CONTRATADOS</t>
  </si>
  <si>
    <t>DIREÇÃO DO INDICADOR = QUANTO MAIOR MELHOR
% DE ATIVOS DE INFRAESTRUTURA DE MICROINFORMÁTICA CONTRATADOS</t>
  </si>
  <si>
    <t>N163 A N167
N169 A N174</t>
  </si>
  <si>
    <t>% DE ATIVOS DE INFRAESTRUTURA MODERNIZADOS</t>
  </si>
  <si>
    <t>DIREÇÃO DO INDICADOR = QUANTO MAIOR MELHOR
ACUMULADO
% DE ATIVOS DE INFRAESTRUTURA MODERNIZADOS</t>
  </si>
  <si>
    <t>% DE ATIVOS DE REDE COM SUPORTE E GARANTIA</t>
  </si>
  <si>
    <t>DIREÇÃO DO INDICADOR = QUANTO MAIOR MELHOR
REPLICADO-MANTIDO
% DE ATIVOS DE REDE COM SUPORTE E GARANTIA</t>
  </si>
  <si>
    <t>N147</t>
  </si>
  <si>
    <t>% DE SEMS COM INFRA TECNOLÓGICA MODERNIZADA</t>
  </si>
  <si>
    <t>SUPERINTENDÊNCIAS</t>
  </si>
  <si>
    <t>DIREÇÃO DO INDICADOR = QUANTO MAIOR MELHOR
ACUMULADO
% DE SEMS COM INFRA TECNOLÓGICA MODERNIZADA</t>
  </si>
  <si>
    <t>N154</t>
  </si>
  <si>
    <t>% DAS APLICAÇÕES MIGRADAS</t>
  </si>
  <si>
    <t>DIREÇÃO DO INDICADOR = QUANTO MAIOR MELHOR
ACUMULADO
% DAS APLICAÇÕES MIGRADAS</t>
  </si>
  <si>
    <t>N156</t>
  </si>
  <si>
    <t xml:space="preserve">% DE NOVAS APLICAÇÕES DENTRO DA AQUITETURA DE DESENVOLVIMENTO SEGURO </t>
  </si>
  <si>
    <t xml:space="preserve">DIREÇÃO DO INDICADOR = QUANTO MAIOR MELHOR
ACUMULADO
% DE NOVAS APLICAÇÕES DENTRO DA AQUITETURA DE DESENVOLVIMENTO SEGURO </t>
  </si>
  <si>
    <t>Diretiva 11. Gestão de Serviços de TIC e Serviços Digitais de Saúde</t>
  </si>
  <si>
    <t>OE.17
OE.18</t>
  </si>
  <si>
    <t>N185
N1 a N193</t>
  </si>
  <si>
    <t>Nº DE PROCESSOS ITIL IMPLEMENTADOS</t>
  </si>
  <si>
    <t>COGP/CGOV
CGSIO</t>
  </si>
  <si>
    <t xml:space="preserve">  DIREÇÃO DO INDICADOR = QUANTO MAIOR MELHOR
ACUMULADO
Nº DE PROCESSOS ITIL IMPLEMENTADOS</t>
  </si>
  <si>
    <t>N144</t>
  </si>
  <si>
    <t>% DE CAPACIDADE DE INFRAESTRUTURA P/ APLICAÇÕES ENTREGUE</t>
  </si>
  <si>
    <t>SOB DEMANDA</t>
  </si>
  <si>
    <t xml:space="preserve">
DIREÇÃO DO INDICADOR = QUANTO MAIOR MELHOR
ACUMULADO
% DE CAPACIDADE DE INFRAESTRUTURA P/ APLICAÇÕES ENTREGUE</t>
  </si>
  <si>
    <t>N192</t>
  </si>
  <si>
    <t>% DE PROJETOS APOIADOS</t>
  </si>
  <si>
    <t xml:space="preserve">
 DIREÇÃO DO INDICADOR = QUANTO MAIOR MELHOR
ACUMULADO
% DE PROJETOS APOIADOS</t>
  </si>
  <si>
    <t>N145</t>
  </si>
  <si>
    <t>Nº DE DOCUMENTOS NORMATIVOS ENTREGUES</t>
  </si>
  <si>
    <t>CGGOV/CGOP/CGIE/CGSIO</t>
  </si>
  <si>
    <t>DIREÇÃO DO INDICADOR = QUANTO MAIOR MELHOR
ACUMULADO
Nº DE DOCUMENTOS NORMATIVOS ENTREGUES</t>
  </si>
  <si>
    <t>N146</t>
  </si>
  <si>
    <t>N148</t>
  </si>
  <si>
    <t>% DE ÁREAS COM POLÍTICA DE BACKUP REVISADA E IMPLEMENTADA</t>
  </si>
  <si>
    <t>DIREÇÃO DO INDICADOR = QUANTO MAIOR MELHOR
ACUMULADO
% DE ÁREAS COM POLÍTICA DE BACKUP REVISADA E IMPLEMENTADA</t>
  </si>
  <si>
    <t xml:space="preserve">GESTOR DO PMA 1.: Nome: JULIANA ZINADER - Função: Coordenadora-Geral de Sistemas Digitais EQUIPE DE APOIO A GESTÃO DO PMA 1.: CGISD - CGSIO - CCGOV </t>
  </si>
  <si>
    <t>AÇÃO CGISD</t>
  </si>
  <si>
    <r>
      <rPr>
        <b/>
        <sz val="14"/>
        <color theme="0"/>
        <rFont val="Arial Unicode MS"/>
        <family val="2"/>
      </rPr>
      <t>N178</t>
    </r>
    <r>
      <rPr>
        <sz val="14"/>
        <color theme="0"/>
        <rFont val="Arial Unicode MS"/>
        <family val="2"/>
      </rPr>
      <t xml:space="preserve">
</t>
    </r>
  </si>
  <si>
    <t>COGP/CGOV/CGISD
CGSIO</t>
  </si>
  <si>
    <t>DIREÇÃO DO INDICADOR = QUANTO MAIOR MELHOR
ACUMULADO
A.1) Nº de Parcerias formalizadas.
A.2) Nº de Portarias publicadas.
Pactuado/Realizado</t>
  </si>
  <si>
    <t>N143</t>
  </si>
  <si>
    <t>Nº de Funcionalidades Incorporadas.
Pactuado/Realizado</t>
  </si>
  <si>
    <t>MS/DATASUS/CGISD</t>
  </si>
  <si>
    <t>DIREÇÃO DO INDICADOR = QUANTO MAIOR MELHOR
ACUMULADO
Nº de Funcionalidades Incorporadas.
Pactuado/Realizado</t>
  </si>
  <si>
    <t xml:space="preserve">
"Nº de demandas atendidas no prazo X 100 = Nº demandas recebidas."
Pactuado/Realizado
</t>
  </si>
  <si>
    <t xml:space="preserve">
DIREÇÃO DO INDICADOR = QUANTO MAIOR MELHOR
ACUMULADO
"Nº de demandas atendidas no prazo X 100 = Nº demandas recebidas."
Pactuado/Realizado
</t>
  </si>
  <si>
    <t>Quantidade de UFs conectadas.
Pactuado/Realizado</t>
  </si>
  <si>
    <t xml:space="preserve">
</t>
  </si>
  <si>
    <t>DIREÇÃO DO INDICADOR = QUANTO MAIOR MELHOR
ACUMULADO
Quantidade de UFs conectadas.
Pactuado/Realizado</t>
  </si>
  <si>
    <t>DEZ/22
(2º Sem/22)</t>
  </si>
  <si>
    <t>DEZ/23
(2º Sem/23)</t>
  </si>
  <si>
    <t>DEZ/24
(2º Sem/24)</t>
  </si>
  <si>
    <t>JUN/23
(1º Sem/23)</t>
  </si>
  <si>
    <t>JUN/24
(1º Sem/24)</t>
  </si>
  <si>
    <t>CGGOV/CGOV/COGP</t>
  </si>
  <si>
    <t>CGGOV/CGOV/NUCOM</t>
  </si>
  <si>
    <t xml:space="preserve">
%  Ações Monitoradas
Realizado / Pactuado</t>
  </si>
  <si>
    <t>CGGOV/CGOP/
CGIE/CGSIO</t>
  </si>
  <si>
    <t>Nº de Projetos de Internalização Monitorados</t>
  </si>
  <si>
    <t>DIREÇÃO DO INDICADOR = QUANTO MAIOR MELHOR
ACUMULADO-MANTIDO
Nº Projetos de internalização gerenciados e encerrados</t>
  </si>
  <si>
    <t>Conforme análise de viabilidade técnica e administrativa</t>
  </si>
  <si>
    <t>Conforme demanda</t>
  </si>
  <si>
    <t>Nº de  Sistemas com demandas de evolução atendidos</t>
  </si>
  <si>
    <t>DIREÇÃO DO INDICADOR = QUANTO MAIOR MELHOR
ACUMULADO-MANTIDO
Nº de Sistemas com Demandas de evolução atendidos.</t>
  </si>
  <si>
    <t xml:space="preserve">
M1. 
4 Planos Monitorados
</t>
  </si>
  <si>
    <t xml:space="preserve">
M2. 
3 Políticas Monitoradas
</t>
  </si>
  <si>
    <t>M3. 
4 Contratações/
Descentralizações de Execução de Serviços Monitoradas</t>
  </si>
  <si>
    <t>M4. 
100% dos gestores instruídos em Políticas de GovTIC</t>
  </si>
  <si>
    <t>M5. 
100% das ações de auditoria externa monitoradas</t>
  </si>
  <si>
    <t>M6.
100% de ampliação do uso da MGP/MPPDS</t>
  </si>
  <si>
    <t>M7.
100% de ampliação da conformidade dos projetos frente à MGP</t>
  </si>
  <si>
    <t>M8.
4 práticas implementadas</t>
  </si>
  <si>
    <t>M9.
36 projetos monitorados</t>
  </si>
  <si>
    <t>M10.
2 Propostas de Novo Modelo Gerencial e Operacional - MGO p/ o DATASUS elaborada</t>
  </si>
  <si>
    <t>M11.
1 Programa de Implantação do Novo Modelo Gerencial e Operacional - MGO p/ o DATASUS 
Proposto aos Comitês de Governança</t>
  </si>
  <si>
    <t xml:space="preserve">M12.
4 Etapas do Programa de Implantação do Novo Modelo Gerencial e Operacional - MGO p/ o DATASUS Concluídas </t>
  </si>
  <si>
    <r>
      <rPr>
        <b/>
        <sz val="20"/>
        <color theme="1"/>
        <rFont val="Arial Unicode MS"/>
        <family val="2"/>
      </rPr>
      <t>M13.
3</t>
    </r>
    <r>
      <rPr>
        <b/>
        <sz val="14"/>
        <color theme="1"/>
        <rFont val="Arial Unicode MS"/>
        <family val="2"/>
      </rPr>
      <t xml:space="preserve">
Contratações Renovadas/
Efetivadas</t>
    </r>
  </si>
  <si>
    <r>
      <rPr>
        <b/>
        <sz val="20"/>
        <color theme="1"/>
        <rFont val="Arial Unicode MS"/>
        <family val="2"/>
      </rPr>
      <t>M14.
1</t>
    </r>
    <r>
      <rPr>
        <b/>
        <sz val="14"/>
        <color theme="1"/>
        <rFont val="Arial Unicode MS"/>
        <family val="2"/>
      </rPr>
      <t xml:space="preserve"> Documento Elaborado</t>
    </r>
  </si>
  <si>
    <r>
      <rPr>
        <b/>
        <sz val="20"/>
        <color theme="1"/>
        <rFont val="Arial Unicode MS"/>
        <family val="2"/>
      </rPr>
      <t xml:space="preserve">M15.
5  </t>
    </r>
    <r>
      <rPr>
        <b/>
        <sz val="14"/>
        <color theme="1"/>
        <rFont val="Arial Unicode MS"/>
        <family val="2"/>
      </rPr>
      <t xml:space="preserve">Projetos  Concluídos </t>
    </r>
  </si>
  <si>
    <r>
      <rPr>
        <b/>
        <sz val="22"/>
        <color theme="1"/>
        <rFont val="Arial Unicode MS"/>
        <family val="2"/>
      </rPr>
      <t>M16.
55</t>
    </r>
    <r>
      <rPr>
        <b/>
        <sz val="14"/>
        <color theme="1"/>
        <rFont val="Arial Unicode MS"/>
        <family val="2"/>
      </rPr>
      <t xml:space="preserve"> Sistemas com demandas de evolução atendidos</t>
    </r>
  </si>
  <si>
    <r>
      <rPr>
        <b/>
        <sz val="16"/>
        <color theme="1"/>
        <rFont val="Arial Unicode MS"/>
        <family val="2"/>
      </rPr>
      <t>M17.
06</t>
    </r>
    <r>
      <rPr>
        <b/>
        <sz val="14"/>
        <color theme="1"/>
        <rFont val="Arial Unicode MS"/>
        <family val="2"/>
      </rPr>
      <t xml:space="preserve"> Ações de conscientização</t>
    </r>
  </si>
  <si>
    <r>
      <rPr>
        <b/>
        <sz val="16"/>
        <color theme="1"/>
        <rFont val="Arial Unicode MS"/>
        <family val="2"/>
      </rPr>
      <t>M18.
75%</t>
    </r>
    <r>
      <rPr>
        <b/>
        <sz val="14"/>
        <color theme="1"/>
        <rFont val="Arial Unicode MS"/>
        <family val="2"/>
      </rPr>
      <t xml:space="preserve"> dos ativos de infraestrutura com controle de acesso implantado</t>
    </r>
  </si>
  <si>
    <r>
      <rPr>
        <b/>
        <sz val="16"/>
        <color theme="1"/>
        <rFont val="Arial Unicode MS"/>
        <family val="2"/>
      </rPr>
      <t xml:space="preserve">M19
30% </t>
    </r>
    <r>
      <rPr>
        <b/>
        <sz val="14"/>
        <color theme="1"/>
        <rFont val="Arial Unicode MS"/>
        <family val="2"/>
      </rPr>
      <t>dos Sistemas Críticos com gov.br implementado</t>
    </r>
  </si>
  <si>
    <r>
      <rPr>
        <b/>
        <sz val="16"/>
        <color theme="1"/>
        <rFont val="Arial Unicode MS"/>
        <family val="2"/>
      </rPr>
      <t>M20
50%</t>
    </r>
    <r>
      <rPr>
        <b/>
        <sz val="14"/>
        <color theme="1"/>
        <rFont val="Arial Unicode MS"/>
        <family val="2"/>
      </rPr>
      <t xml:space="preserve"> dos colaboradores que fazem teletrabalho com controle de acesso remoto seguro implementado</t>
    </r>
  </si>
  <si>
    <r>
      <rPr>
        <b/>
        <sz val="16"/>
        <color theme="1"/>
        <rFont val="Arial Unicode MS"/>
        <family val="2"/>
      </rPr>
      <t xml:space="preserve">M21
30% </t>
    </r>
    <r>
      <rPr>
        <b/>
        <sz val="14"/>
        <color theme="1"/>
        <rFont val="Arial Unicode MS"/>
        <family val="2"/>
      </rPr>
      <t>dos ativos de infraestrutura de microinformática mapeados contratados</t>
    </r>
  </si>
  <si>
    <r>
      <rPr>
        <b/>
        <sz val="16"/>
        <color theme="1"/>
        <rFont val="Arial Unicode MS"/>
        <family val="2"/>
      </rPr>
      <t>M22
30%</t>
    </r>
    <r>
      <rPr>
        <b/>
        <sz val="14"/>
        <color theme="1"/>
        <rFont val="Arial Unicode MS"/>
        <family val="2"/>
      </rPr>
      <t xml:space="preserve"> dos ativos de infraestrutura modernizados</t>
    </r>
  </si>
  <si>
    <r>
      <rPr>
        <b/>
        <sz val="16"/>
        <color theme="1"/>
        <rFont val="Arial Unicode MS"/>
        <family val="2"/>
      </rPr>
      <t>M23
30%</t>
    </r>
    <r>
      <rPr>
        <b/>
        <sz val="14"/>
        <color theme="1"/>
        <rFont val="Arial Unicode MS"/>
        <family val="2"/>
      </rPr>
      <t xml:space="preserve"> dos ativos de rede com suporte e garantia providos</t>
    </r>
  </si>
  <si>
    <r>
      <rPr>
        <b/>
        <sz val="16"/>
        <color theme="1"/>
        <rFont val="Arial Unicode MS"/>
        <family val="2"/>
      </rPr>
      <t>M24
100%</t>
    </r>
    <r>
      <rPr>
        <b/>
        <sz val="14"/>
        <color theme="1"/>
        <rFont val="Arial Unicode MS"/>
        <family val="2"/>
      </rPr>
      <t xml:space="preserve"> dos SEMS com infraestrutura tecnológica modernizada</t>
    </r>
  </si>
  <si>
    <r>
      <rPr>
        <b/>
        <sz val="16"/>
        <color theme="1"/>
        <rFont val="Arial Unicode MS"/>
        <family val="2"/>
      </rPr>
      <t>M25
100%</t>
    </r>
    <r>
      <rPr>
        <b/>
        <sz val="14"/>
        <color theme="1"/>
        <rFont val="Arial Unicode MS"/>
        <family val="2"/>
      </rPr>
      <t xml:space="preserve"> das bases elencadas migradas</t>
    </r>
  </si>
  <si>
    <r>
      <rPr>
        <b/>
        <sz val="16"/>
        <color theme="1"/>
        <rFont val="Arial Unicode MS"/>
        <family val="2"/>
      </rPr>
      <t>M26
100%</t>
    </r>
    <r>
      <rPr>
        <b/>
        <sz val="14"/>
        <color theme="1"/>
        <rFont val="Arial Unicode MS"/>
        <family val="2"/>
      </rPr>
      <t xml:space="preserve"> de novas aplicações com a metodologia de desenvolvimento seguro implantada</t>
    </r>
  </si>
  <si>
    <r>
      <rPr>
        <b/>
        <sz val="16"/>
        <color theme="1"/>
        <rFont val="Arial Unicode MS"/>
        <family val="2"/>
      </rPr>
      <t>M27
7</t>
    </r>
    <r>
      <rPr>
        <b/>
        <sz val="14"/>
        <color theme="1"/>
        <rFont val="Arial Unicode MS"/>
        <family val="2"/>
      </rPr>
      <t xml:space="preserve"> processos ITIL (processos de gerenciamento de Portfólio de Serviços, gerenciamento de Catálogo de Serviços,  gerenciamento de Incidentes, gerenciamento de Requisição,  gerenciamento de Problemas, gerenciamento de Conhecimento e metodologia de Satisfação do Usuário) implementados no DataSus. </t>
    </r>
  </si>
  <si>
    <r>
      <rPr>
        <b/>
        <sz val="16"/>
        <color theme="1"/>
        <rFont val="Arial Unicode MS"/>
        <family val="2"/>
      </rPr>
      <t xml:space="preserve">M28
100% </t>
    </r>
    <r>
      <rPr>
        <b/>
        <sz val="14"/>
        <color theme="1"/>
        <rFont val="Arial Unicode MS"/>
        <family val="2"/>
      </rPr>
      <t>da Capacidade de infraestrutura necessária para as aplicações entregue</t>
    </r>
  </si>
  <si>
    <r>
      <rPr>
        <b/>
        <sz val="16"/>
        <color theme="1"/>
        <rFont val="Arial Unicode MS"/>
        <family val="2"/>
      </rPr>
      <t>M29 
100%</t>
    </r>
    <r>
      <rPr>
        <b/>
        <sz val="14"/>
        <color theme="1"/>
        <rFont val="Arial Unicode MS"/>
        <family val="2"/>
      </rPr>
      <t xml:space="preserve"> dos projetos estabelecidos conforme cronogramas definidos apoiados</t>
    </r>
  </si>
  <si>
    <r>
      <rPr>
        <b/>
        <sz val="16"/>
        <color theme="1"/>
        <rFont val="Arial Unicode MS"/>
        <family val="2"/>
      </rPr>
      <t xml:space="preserve">M30
1 </t>
    </r>
    <r>
      <rPr>
        <b/>
        <sz val="14"/>
        <color theme="1"/>
        <rFont val="Arial Unicode MS"/>
        <family val="2"/>
      </rPr>
      <t>documento normativo com definição de regras e responsáveis pelo desenvolvimento de dados e pelas ações de infraestrutura/Suporte entregue</t>
    </r>
  </si>
  <si>
    <r>
      <rPr>
        <b/>
        <sz val="16"/>
        <color theme="1"/>
        <rFont val="Arial Unicode MS"/>
        <family val="2"/>
      </rPr>
      <t>M32
100%</t>
    </r>
    <r>
      <rPr>
        <b/>
        <sz val="14"/>
        <color theme="1"/>
        <rFont val="Arial Unicode MS"/>
        <family val="2"/>
      </rPr>
      <t xml:space="preserve"> das áreas do ministério com revisão das políticas de backup implementada, conforme cronograma estabelecido</t>
    </r>
  </si>
  <si>
    <r>
      <rPr>
        <b/>
        <sz val="16"/>
        <color theme="1"/>
        <rFont val="Arial Unicode MS"/>
        <family val="2"/>
      </rPr>
      <t>M33.
3</t>
    </r>
    <r>
      <rPr>
        <b/>
        <sz val="14"/>
        <color theme="1"/>
        <rFont val="Arial Unicode MS"/>
        <family val="2"/>
      </rPr>
      <t xml:space="preserve"> Parcerias para incorporação de soluções inovadoras em Saúde Digital formalizadas.
M34.
</t>
    </r>
    <r>
      <rPr>
        <b/>
        <sz val="16"/>
        <color theme="1"/>
        <rFont val="Arial Unicode MS"/>
        <family val="2"/>
      </rPr>
      <t xml:space="preserve">1 </t>
    </r>
    <r>
      <rPr>
        <b/>
        <sz val="14"/>
        <color theme="1"/>
        <rFont val="Arial Unicode MS"/>
        <family val="2"/>
      </rPr>
      <t>Formalização do Espaço de Colaboração do Ecossistema de Inovação da ESD28.</t>
    </r>
  </si>
  <si>
    <r>
      <rPr>
        <b/>
        <sz val="16"/>
        <color theme="1"/>
        <rFont val="Arial Unicode MS"/>
        <family val="2"/>
      </rPr>
      <t>M35.
5</t>
    </r>
    <r>
      <rPr>
        <b/>
        <sz val="14"/>
        <color theme="1"/>
        <rFont val="Arial Unicode MS"/>
        <family val="2"/>
      </rPr>
      <t xml:space="preserve"> Serviços incorporados no ConecteSUS Cidadão e Profissional, a saber:
</t>
    </r>
    <r>
      <rPr>
        <sz val="14"/>
        <color theme="1"/>
        <rFont val="Arial Unicode MS"/>
        <family val="2"/>
      </rPr>
      <t>1) Notificação no app; 
2) In-app message;
3) Push notifications;
4) SMS;
5) E-mail.</t>
    </r>
  </si>
  <si>
    <r>
      <rPr>
        <b/>
        <sz val="16"/>
        <color theme="1"/>
        <rFont val="Arial Unicode MS"/>
        <family val="2"/>
      </rPr>
      <t xml:space="preserve">M36.
100% </t>
    </r>
    <r>
      <rPr>
        <b/>
        <sz val="14"/>
        <color theme="1"/>
        <rFont val="Arial Unicode MS"/>
        <family val="2"/>
      </rPr>
      <t xml:space="preserve">das demandas recebidas nos canais de suporte (níveis 1 e 2, e-SIC) respondidas dentrodo prazo estabelecido.
</t>
    </r>
  </si>
  <si>
    <r>
      <rPr>
        <b/>
        <sz val="16"/>
        <color theme="1"/>
        <rFont val="Arial Unicode MS"/>
        <family val="2"/>
      </rPr>
      <t>M37.
27</t>
    </r>
    <r>
      <rPr>
        <b/>
        <sz val="14"/>
        <color theme="1"/>
        <rFont val="Arial Unicode MS"/>
        <family val="2"/>
      </rPr>
      <t xml:space="preserve"> Unidades da Federação conectadas à RNDS, com pelo menos 2 desses 3 tipos de estabelecimentos/documentos clínicos: Laboratório (REL COVID); AIH; PEC E SUS APS.</t>
    </r>
  </si>
  <si>
    <r>
      <t xml:space="preserve">A1.1  Definir Padrões de Monitoramento p/
os Planos: 
Plano 1. </t>
    </r>
    <r>
      <rPr>
        <sz val="13"/>
        <color theme="0"/>
        <rFont val="Arial Unicode MS"/>
        <family val="2"/>
      </rPr>
      <t>PDTIC-Plano Diretor de Tecnologia da Informação e Comunicação;</t>
    </r>
    <r>
      <rPr>
        <b/>
        <sz val="13"/>
        <color theme="0"/>
        <rFont val="Arial Unicode MS"/>
        <family val="2"/>
      </rPr>
      <t xml:space="preserve">
Plano 2. </t>
    </r>
    <r>
      <rPr>
        <sz val="13"/>
        <color theme="0"/>
        <rFont val="Arial Unicode MS"/>
        <family val="2"/>
      </rPr>
      <t>PIPD-Plano Institucional de Privacidade de Dados (Escopo DATASUS);</t>
    </r>
    <r>
      <rPr>
        <b/>
        <sz val="13"/>
        <color theme="0"/>
        <rFont val="Arial Unicode MS"/>
        <family val="2"/>
      </rPr>
      <t xml:space="preserve">
Plano 3. </t>
    </r>
    <r>
      <rPr>
        <sz val="13"/>
        <color theme="0"/>
        <rFont val="Arial Unicode MS"/>
        <family val="2"/>
      </rPr>
      <t xml:space="preserve">PCN-Plano de Continuidade do Negócio Sistemas Críticos (Criticidade: MUITO ALTA); 
</t>
    </r>
    <r>
      <rPr>
        <b/>
        <sz val="13"/>
        <color theme="0"/>
        <rFont val="Arial Unicode MS"/>
        <family val="2"/>
      </rPr>
      <t xml:space="preserve">Plano 4. </t>
    </r>
    <r>
      <rPr>
        <sz val="13"/>
        <color theme="0"/>
        <rFont val="Arial Unicode MS"/>
        <family val="2"/>
      </rPr>
      <t>Plano de Transformação Digital da Saúde.</t>
    </r>
    <r>
      <rPr>
        <b/>
        <sz val="13"/>
        <color theme="0"/>
        <rFont val="Arial Unicode MS"/>
        <family val="2"/>
      </rPr>
      <t xml:space="preserve">
A1.2 Realizar Monitoramento dos Planos. </t>
    </r>
  </si>
  <si>
    <r>
      <t xml:space="preserve">A2.1  Definir Padrões de Monitoramento p/
Polítcas: 
Política 1. </t>
    </r>
    <r>
      <rPr>
        <sz val="13"/>
        <color theme="0"/>
        <rFont val="Arial Unicode MS"/>
        <family val="2"/>
      </rPr>
      <t>Política de Gestão de Riscos no DATASUS;</t>
    </r>
    <r>
      <rPr>
        <b/>
        <sz val="13"/>
        <color theme="0"/>
        <rFont val="Arial Unicode MS"/>
        <family val="2"/>
      </rPr>
      <t xml:space="preserve">
Política 2. </t>
    </r>
    <r>
      <rPr>
        <sz val="13"/>
        <color theme="0"/>
        <rFont val="Arial Unicode MS"/>
        <family val="2"/>
      </rPr>
      <t>Política de Backup e Ativos em Nuvem;</t>
    </r>
    <r>
      <rPr>
        <b/>
        <sz val="13"/>
        <color theme="0"/>
        <rFont val="Arial Unicode MS"/>
        <family val="2"/>
      </rPr>
      <t xml:space="preserve">
Política 3. </t>
    </r>
    <r>
      <rPr>
        <sz val="13"/>
        <color theme="0"/>
        <rFont val="Arial Unicode MS"/>
        <family val="2"/>
      </rPr>
      <t>Política de Governança de TIC do MS;</t>
    </r>
    <r>
      <rPr>
        <b/>
        <sz val="13"/>
        <color theme="0"/>
        <rFont val="Arial Unicode MS"/>
        <family val="2"/>
      </rPr>
      <t xml:space="preserve">
A2.2 Realizar Monitoramento das Políticas de TIC. </t>
    </r>
  </si>
  <si>
    <r>
      <t xml:space="preserve">A3.1  Monitorar Contratações E/OU Descentralizações de Execuções de Serviços de Suporte Técnico Especializado em Governança de TIC e GSTI com Conformidade Administrativa e Jurídica.
Contratação 1. </t>
    </r>
    <r>
      <rPr>
        <sz val="13"/>
        <color theme="0"/>
        <rFont val="Arial Unicode MS"/>
        <family val="2"/>
      </rPr>
      <t xml:space="preserve">Contratação de prestação de serviços de apoio ao gerenciamento de projetos e governança; 
</t>
    </r>
    <r>
      <rPr>
        <b/>
        <sz val="13"/>
        <color theme="0"/>
        <rFont val="Arial Unicode MS"/>
        <family val="2"/>
      </rPr>
      <t xml:space="preserve">Contratação 2. </t>
    </r>
    <r>
      <rPr>
        <sz val="13"/>
        <color theme="0"/>
        <rFont val="Arial Unicode MS"/>
        <family val="2"/>
      </rPr>
      <t>Contratação de arquitetura e desenvolvimento ágil de softwares;</t>
    </r>
    <r>
      <rPr>
        <b/>
        <sz val="13"/>
        <color theme="0"/>
        <rFont val="Arial Unicode MS"/>
        <family val="2"/>
      </rPr>
      <t xml:space="preserve">
Contratação 3. </t>
    </r>
    <r>
      <rPr>
        <sz val="13"/>
        <color theme="0"/>
        <rFont val="Arial Unicode MS"/>
        <family val="2"/>
      </rPr>
      <t xml:space="preserve">Contratação de ecossitema de governança e gestão de dados e serviços digitais (C3IS); </t>
    </r>
    <r>
      <rPr>
        <b/>
        <sz val="13"/>
        <color theme="0"/>
        <rFont val="Arial Unicode MS"/>
        <family val="2"/>
      </rPr>
      <t xml:space="preserve">
Contratação 4. </t>
    </r>
    <r>
      <rPr>
        <sz val="13"/>
        <color theme="0"/>
        <rFont val="Arial Unicode MS"/>
        <family val="2"/>
      </rPr>
      <t>Contratação de aconselhamento técnico especializado em TIC.</t>
    </r>
  </si>
  <si>
    <t>A4.1  Instruir Gestores do DATASUS Quanto às Políticas de Governança de TIC para Aprimorar Respostas aos Órgãos de Controle.</t>
  </si>
  <si>
    <t>A5.1  Monitorar Plano de Ações de Auditoria Interna/Externa</t>
  </si>
  <si>
    <t>A6.1  Ampliar o uso da Metodologia de Gerenciamento de Portfólio de Projetos-MGP e MPPDS pelos Gestores de Negócio e do DATASUS. 
Nota de Controle nº1: A linha de base deve ser definida até 15/03/22.</t>
  </si>
  <si>
    <t>A7.1  Ampliar a conformidade dos projetos frente à Metodologia de Gerenciamento de Portfólio de Projetos-MGP e MPPDS.
Nota de Controle nº1: A linha de base deve ser definida até 15/03/22.</t>
  </si>
  <si>
    <r>
      <t xml:space="preserve">A8.1  Apoiar Práticas de Governança de Dados no Escopo de Atuação do DATASUS, conforme PIPD (LGPD) em alinhamento com o DEMAS/SE. 
</t>
    </r>
    <r>
      <rPr>
        <sz val="13"/>
        <color theme="0"/>
        <rFont val="Arial Unicode MS"/>
        <family val="2"/>
      </rPr>
      <t>Prática 1. CGGOV
Prática 2. CGIE
Prática 3. CGSIO
Prática 4. CGISD</t>
    </r>
  </si>
  <si>
    <t xml:space="preserve">A9.1  Monitorar Projetos de Internalização
Trata-se de ação dependente da execução dos desenvolvedores. Cabe a COGP monitorar e acompanhar para reportes à direção. </t>
  </si>
  <si>
    <t>A10.1  Elaborar Propostas de Novo Modelo Gerencial e Operacional para o DATASUS, com entrega dos seguintes artefatos: 
a) Desenho da Cadeia de Processos e Práticas; 
b) Estrutura de Processos de Gerenciamento de Serviços de TIC; 
c) Estrutura Organizacional; 
d) Mapa de Funções e Capacidade; 
e) Descritivo de Finalidade e Atribuições; 
f) Mapa de Custos x Benefícios.
h) Orçamento Anual Estimado.</t>
  </si>
  <si>
    <t xml:space="preserve">A11.1  Elaborar Programa de Implantação do Novo Modelo Gerencial e Operacional p/ o DATASUS. </t>
  </si>
  <si>
    <t>A12.1  Monitorar a execução das Etapas de Implantação do Novo Modelo Gerencial e Operacional do DATASUS.</t>
  </si>
  <si>
    <r>
      <t xml:space="preserve">A13.1  Instruir e conduzir os processos de renovação e/ou contratação de soluções de TIC conforme prioridades definidas neste PDTIC 2022-2024 e/ou deliberações de Comitês de Governança de TIC (CETIC-CIINFO) conforme justificativa técnica, administrativa e institucional. 
Nota Informativa: </t>
    </r>
    <r>
      <rPr>
        <sz val="13"/>
        <color theme="0"/>
        <rFont val="Arial Unicode MS"/>
      </rPr>
      <t xml:space="preserve">a analisar com a unidade CGIE a coordenação técnica das contratações. </t>
    </r>
  </si>
  <si>
    <r>
      <t xml:space="preserve">A13.2 Atuar nas análises e demonstrações de propostas do NOVO MODELO OPERACIONAL e GERENCIAL DO DATASUS a ser elaborado pela CGGOV, </t>
    </r>
    <r>
      <rPr>
        <b/>
        <u/>
        <sz val="13"/>
        <color theme="0"/>
        <rFont val="Arial Unicode MS"/>
      </rPr>
      <t>VIA COMITÊ INTERNO DATASUS-COTIC.</t>
    </r>
    <r>
      <rPr>
        <b/>
        <sz val="13"/>
        <color theme="0"/>
        <rFont val="Arial Unicode MS"/>
        <family val="2"/>
      </rPr>
      <t xml:space="preserve">
[ </t>
    </r>
    <r>
      <rPr>
        <sz val="13"/>
        <color theme="0"/>
        <rFont val="Arial Unicode MS"/>
        <family val="2"/>
      </rPr>
      <t>Identificar a viabilidade técnica, administrativa e jurídica de outros modelos de contratação, tais como: 
a) Cooperações técnicas nacionais e internacionais; 
b) Convênios com autarquias federais; 
c) Termos de execução descentralizada.</t>
    </r>
    <r>
      <rPr>
        <b/>
        <sz val="13"/>
        <color theme="0"/>
        <rFont val="Arial Unicode MS"/>
      </rPr>
      <t xml:space="preserve"> ]</t>
    </r>
  </si>
  <si>
    <t>A14.1  Elaborar Diagnóstico - Detalhamento,  viabilidade, piorização, estimativa de recursos, análise da capacidade existente.</t>
  </si>
  <si>
    <t>A15.1 Gerenciar cronograma de serviços técnicos; 
A15.2 Avaliar a qualidade dos serviços técnicos; 
A15.3 Monitorar entregráveis do projeto.</t>
  </si>
  <si>
    <r>
      <t xml:space="preserve">
A16.1 Gerenciar cronograma de serviços técnicos; 
A16.2 Avaliar a qualidade dos serviços técnicos; 
A16.3 Monitorar entregáveis do projeto.
Nota informativa:</t>
    </r>
    <r>
      <rPr>
        <sz val="13"/>
        <color theme="0"/>
        <rFont val="Arial Unicode MS"/>
      </rPr>
      <t xml:space="preserve"> Trata-se de quantitativo estimativo para o período. Com a estrutura de trabalho vigente, absorve-se a capacidade de desenvolver até 55 projetos de evolução de Sistemas. </t>
    </r>
    <r>
      <rPr>
        <b/>
        <sz val="13"/>
        <color theme="0"/>
        <rFont val="Arial Unicode MS"/>
        <family val="2"/>
      </rPr>
      <t xml:space="preserve">
Esta ação, será revisada e redimensionada na 1ª Revisão Anual deste Plano Diretor (Dez/22).</t>
    </r>
  </si>
  <si>
    <t>A17.1 Realizar workshop
A17.2 Enviar e-mail marketing
A17.3 Enviar phishing simulado</t>
  </si>
  <si>
    <t>A18.1 Elaborar Política de controle de acesso aos sistemas e ativos;
A18.2 Contratar solução de gerenciamento de acesso privilegiado;
A18.3 Elaborar plano de implantação de controle de acesso;
A18.4 Implementar Política de controle de acesso aos ativos;</t>
  </si>
  <si>
    <t>A19.1 Mapear os sistemas críticos possíveis terem compatibilidade para receber a autenticação;
A19.2 Definir a priorização dos sistemas críticos possíveis para receberem a autenticação;
A19.3 Preparar o desenvolvimento das aplicações para receber a autenticação;
A19.4 Preparar a infraestrutura para implementar a autenticação.</t>
  </si>
  <si>
    <t>A20.1 Elaborar plano de controle de acesso remoto seguro;
A20.2 Contratar solução de SASE;
A20.3 Implementar o plano de controle de acesso remoto seguro;</t>
  </si>
  <si>
    <t>A21.1 Mapear contratações de infraestrutura de microinformática necessárias;
A21.2  Priorizar contratações;
A21.3 Contratar infraestrutura de microinformática</t>
  </si>
  <si>
    <t>A22.1 Contratar servidores de rede;
A22.2 Fornecer backup adequado;
A22.3 Implantar Hipercongerência nos Datacenters;
A22.4 Contratar serviço de armazenamento;
A22.5 Aumentar capacidade de armazenamento;</t>
  </si>
  <si>
    <r>
      <t xml:space="preserve">A24.1 Identificar ativos das SEMSs
A24.2 Definir padrão de ativos para as SEMSs
A24.3 Contratação de ativos para as SEMs
A24.4 Definir cronograma de atualização dos ativos de infraestrutura das SEMS
A24.5 Atualizar as SEMs conforme cronograma definido
</t>
    </r>
    <r>
      <rPr>
        <sz val="14"/>
        <color theme="0"/>
        <rFont val="Arial Unicode MS"/>
        <family val="2"/>
      </rPr>
      <t>(Analisar viabilidade de estrutura de backup para as SEMs)</t>
    </r>
  </si>
  <si>
    <t>A25.1 Identificar as aplicações e bancos a serem migrados
A25.2 Priorizar aplicações e bancos a serem migrados
A25.3 Definir conograma de migrações
A25.4 Realizar o planejamento das migrações
A25.5 Executar as migrações conforme cronograma</t>
  </si>
  <si>
    <t xml:space="preserve">A26.1 Identificar melhores práticas para desenvovimento seguro
A26.2 Estabelecer política para arquitetura de desenvovimento seguro
A26.3 Implementar a política para arquitetura de desenvovimento seguro
A26.4 Controlar via testes de Scan e Penteste se as novas aplicações seguem a política para arquitetura de desenvolvimento seguro </t>
  </si>
  <si>
    <t xml:space="preserve">
A27.1 Criar Comitê para definição e validação de processos
A27.2  Definir no DataSus os processosde gerenciamento de  Portfólio de Serviços, gerenciamento de Catálogo de Serviços,  gerenciamento de incidentes, gerenciamento de requisição,  gerenciamento de problemas, gerenciamento de Conhecimento;
A27.3 Definir cronograma para Implementar os processos processos de gerenciamento de  Portfólio de Serviços, gerenciamento de Catálogo de Serviços,  gerenciamento de incidentes, gerenciamento de requisição,  gerenciamento de problemas, gerenciamento de Conhecimento
A27.4 Implementar processos conforme cronograma definido
A27.5 Acompanhar indicadores de processo </t>
  </si>
  <si>
    <t>A28.1  Identificar a Capacidade de infraestrutura necessária
A28.2  Determinar cronograma para aquisição da capacidade necessária
A28.3 Entregar, conforme cronograma, a capacidade necessária</t>
  </si>
  <si>
    <t>A29.1  Participar das reuniões dos Comites
A29.2  Atender as ações estabelecidas do cronograma estabelecido</t>
  </si>
  <si>
    <t>A30.1 Identificar as atividades pertinentes a cada área
A30.2  Determinar responsaveis pelas atividades de cada área
A30.3 Estabelecer cronograma para implementação de processos de cada área
A30.4 Atender o cronograma estabelecido para implementar as regras estabelecidas em cada área</t>
  </si>
  <si>
    <t>A31.1  Identificar as estratégias para utilização da nuvem
A31.2  Estabelecer diretrizes e indicadores para a utilização na nuvem
A31.3  Estabelecer cronograma para a entrega da política
A31.4  Formalizar, conforme estabelecido em cronograma, o documento de Políticas de uso de ativos em nuvem</t>
  </si>
  <si>
    <t>A32.1 Preparar um cronograma para revisão das necessidades de contingência da informação junto as áreas de negócio
A32.2 Cumprir cronograma junto as áreas de negócio
A32.3 Revisar Política de backup conforme necessidade das áreas de negócio
A32.4 Revisar possibilidade da infraestrutura atender a capacidade necessária para a implementação das política de backup após revisão das áreas de negócio
A32.5 Expandir infraestrutura necessária para atender a necessidade de contingencia da informação das áreas de negócio
A32.6 Implementar o cronograma de revisão da política de backup conforme a necessidade do negócio</t>
  </si>
  <si>
    <t>A23.1 Contratar switches;
A23.2 Contratar rede sem fio;
A23.3 Melhorar conectividade e segurança nos links;
A23.4 Implementar substituição dos switches;
A23.5 Implementar rede sem fio;
A23.6 Implementar INFOSUS IV;</t>
  </si>
  <si>
    <t>A33.1 Detectar, captar e conduzir os processos para formalização das parcerias.
A34.1 Coordenar processo para publicação da portaria.</t>
  </si>
  <si>
    <t>A.33.1) Nº de Parcerias formalizadas.
A.34.1) Nº de Portarias publicadas.
Pactuado/Realizado</t>
  </si>
  <si>
    <t>A.33.1) 1
A.34.1) 1</t>
  </si>
  <si>
    <t>A.33.1) 2</t>
  </si>
  <si>
    <t>A.33.1) 3</t>
  </si>
  <si>
    <t>A.33.1) 3
A.34.1) 1</t>
  </si>
  <si>
    <t xml:space="preserve">A35.1 Demandar à área de desenvolvimento de sistemas e validar as entregas.
</t>
  </si>
  <si>
    <t xml:space="preserve">A36.1  Levantar os dados inerentes à área e realizar acompanhamento para fins de monitoramento do projetos do Portfólio do Programa ConecteSUS vinculados.
</t>
  </si>
  <si>
    <t>A37.1  Realizar Oficinas de Expansão do Programa ConecteSUS.</t>
  </si>
  <si>
    <t>Inovação e Saúde Digital</t>
  </si>
  <si>
    <t>Infra e Segurança</t>
  </si>
  <si>
    <t>Sistemas</t>
  </si>
  <si>
    <t>Quantificação de Ações</t>
  </si>
  <si>
    <t>Totalização</t>
  </si>
  <si>
    <t>Quantificação de Metas</t>
  </si>
  <si>
    <r>
      <rPr>
        <b/>
        <sz val="16"/>
        <color theme="1"/>
        <rFont val="Arial Unicode MS"/>
        <family val="2"/>
      </rPr>
      <t>M31</t>
    </r>
    <r>
      <rPr>
        <b/>
        <sz val="18"/>
        <color theme="1"/>
        <rFont val="Arial Unicode MS"/>
        <family val="2"/>
      </rPr>
      <t xml:space="preserve">
1</t>
    </r>
    <r>
      <rPr>
        <b/>
        <sz val="14"/>
        <color theme="1"/>
        <rFont val="Arial Unicode MS"/>
        <family val="2"/>
      </rPr>
      <t xml:space="preserve"> documento normativo de "Política de uso para ativos na nuvem" entregue</t>
    </r>
  </si>
  <si>
    <t>Quantificação do Plano de Metas e Ações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</si>
</sst>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color theme="1"/>
      <name val="Calibri"/>
      <family val="2"/>
      <scheme val="minor"/>
    </font>
    <font>
      <b/>
      <sz val="10"/>
      <color theme="1"/>
      <name val="Arial Unicode MS"/>
      <family val="2"/>
    </font>
    <font>
      <b/>
      <sz val="9"/>
      <color theme="1"/>
      <name val="Arial Unicode MS"/>
      <family val="2"/>
    </font>
    <font>
      <sz val="9"/>
      <color indexed="81"/>
      <name val="Segoe UI"/>
      <family val="2"/>
    </font>
    <font>
      <b/>
      <sz val="9"/>
      <color indexed="81"/>
      <name val="Segoe UI"/>
      <family val="2"/>
    </font>
    <font>
      <b/>
      <sz val="14"/>
      <color theme="1"/>
      <name val="Arial Unicode MS"/>
      <family val="2"/>
    </font>
    <font>
      <b/>
      <sz val="12"/>
      <color theme="1"/>
      <name val="Arial Unicode MS"/>
      <family val="2"/>
    </font>
    <font>
      <b/>
      <sz val="12"/>
      <color theme="0"/>
      <name val="Arial Unicode MS"/>
      <family val="2"/>
    </font>
    <font>
      <b/>
      <sz val="12"/>
      <name val="Arial Unicode MS"/>
      <family val="2"/>
    </font>
    <font>
      <b/>
      <sz val="14"/>
      <name val="Arial Unicode MS"/>
      <family val="2"/>
    </font>
    <font>
      <b/>
      <sz val="11"/>
      <color theme="1"/>
      <name val="Calibri"/>
      <family val="2"/>
      <scheme val="minor"/>
    </font>
    <font>
      <b/>
      <sz val="12"/>
      <color theme="1"/>
      <name val="Arial"/>
      <family val="2"/>
    </font>
    <font>
      <b/>
      <sz val="10"/>
      <name val="Arial Unicode MS"/>
      <family val="2"/>
    </font>
    <font>
      <b/>
      <sz val="14"/>
      <color theme="0"/>
      <name val="Arial Black"/>
      <family val="2"/>
    </font>
    <font>
      <b/>
      <sz val="14"/>
      <color theme="0"/>
      <name val="Arial Unicode MS"/>
      <family val="2"/>
    </font>
    <font>
      <b/>
      <sz val="11"/>
      <name val="Arial Unicode MS"/>
      <family val="2"/>
    </font>
    <font>
      <b/>
      <sz val="12"/>
      <name val="Arial"/>
      <family val="2"/>
    </font>
    <font>
      <b/>
      <sz val="11"/>
      <color theme="1"/>
      <name val="Arial"/>
      <family val="2"/>
    </font>
    <font>
      <sz val="11"/>
      <color theme="1"/>
      <name val="Arial"/>
      <family val="2"/>
    </font>
    <font>
      <sz val="11"/>
      <name val="Arial Unicode MS"/>
      <family val="2"/>
    </font>
    <font>
      <sz val="10"/>
      <color theme="1"/>
      <name val="Arial Unicode MS"/>
      <family val="2"/>
    </font>
    <font>
      <b/>
      <sz val="10"/>
      <color theme="0"/>
      <name val="Arial Unicode MS"/>
      <family val="2"/>
    </font>
    <font>
      <b/>
      <sz val="13"/>
      <color theme="0"/>
      <name val="Arial Unicode MS"/>
      <family val="2"/>
    </font>
    <font>
      <b/>
      <sz val="20"/>
      <color theme="1"/>
      <name val="Arial Unicode MS"/>
      <family val="2"/>
    </font>
    <font>
      <sz val="14"/>
      <color theme="9" tint="0.59999389629810485"/>
      <name val="Arial Unicode MS"/>
      <family val="2"/>
    </font>
    <font>
      <b/>
      <sz val="14"/>
      <color theme="9" tint="0.59999389629810485"/>
      <name val="Arial Unicode MS"/>
      <family val="2"/>
    </font>
    <font>
      <sz val="11"/>
      <color rgb="FFFF0000"/>
      <name val="Calibri"/>
      <family val="2"/>
      <scheme val="minor"/>
    </font>
    <font>
      <sz val="14"/>
      <color theme="1"/>
      <name val="Calibri"/>
      <family val="2"/>
      <scheme val="minor"/>
    </font>
    <font>
      <b/>
      <sz val="14"/>
      <color theme="1"/>
      <name val="Calibri"/>
      <family val="2"/>
      <scheme val="minor"/>
    </font>
    <font>
      <b/>
      <sz val="16"/>
      <color theme="0"/>
      <name val="Calibri"/>
      <family val="2"/>
      <scheme val="minor"/>
    </font>
    <font>
      <sz val="13"/>
      <color theme="0"/>
      <name val="Arial Unicode MS"/>
      <family val="2"/>
    </font>
    <font>
      <b/>
      <sz val="13"/>
      <name val="Arial Unicode MS"/>
      <family val="2"/>
    </font>
    <font>
      <b/>
      <sz val="13"/>
      <color theme="1"/>
      <name val="Arial Unicode MS"/>
      <family val="2"/>
    </font>
    <font>
      <sz val="14"/>
      <name val="Arial Unicode MS"/>
      <family val="2"/>
    </font>
    <font>
      <sz val="14"/>
      <color theme="1"/>
      <name val="Arial Unicode MS"/>
      <family val="2"/>
    </font>
    <font>
      <b/>
      <sz val="18"/>
      <color theme="1"/>
      <name val="Calibri"/>
      <family val="2"/>
      <scheme val="minor"/>
    </font>
    <font>
      <b/>
      <sz val="9"/>
      <color rgb="FF000000"/>
      <name val="Segoe UI"/>
      <family val="2"/>
      <charset val="1"/>
    </font>
    <font>
      <sz val="9"/>
      <color rgb="FF000000"/>
      <name val="Segoe UI"/>
      <family val="2"/>
      <charset val="1"/>
    </font>
    <font>
      <b/>
      <sz val="16"/>
      <color theme="1"/>
      <name val="Arial Unicode MS"/>
      <family val="2"/>
    </font>
    <font>
      <b/>
      <sz val="22"/>
      <color theme="1"/>
      <name val="Arial Unicode MS"/>
      <family val="2"/>
    </font>
    <font>
      <b/>
      <sz val="18"/>
      <color theme="1"/>
      <name val="Arial Unicode MS"/>
      <family val="2"/>
    </font>
    <font>
      <sz val="14"/>
      <color theme="0"/>
      <name val="Arial Unicode MS"/>
      <family val="2"/>
    </font>
    <font>
      <b/>
      <sz val="14"/>
      <color theme="0"/>
      <name val="Calibri"/>
      <family val="2"/>
      <scheme val="minor"/>
    </font>
    <font>
      <sz val="16"/>
      <color theme="0"/>
      <name val="Calibri"/>
      <family val="2"/>
      <scheme val="minor"/>
    </font>
    <font>
      <sz val="13"/>
      <color theme="0"/>
      <name val="Arial Unicode MS"/>
    </font>
    <font>
      <b/>
      <sz val="13"/>
      <color theme="0"/>
      <name val="Arial Unicode MS"/>
    </font>
    <font>
      <b/>
      <u/>
      <sz val="13"/>
      <color theme="0"/>
      <name val="Arial Unicode MS"/>
    </font>
  </fonts>
  <fills count="27">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rgb="FFFF99FF"/>
        <bgColor indexed="64"/>
      </patternFill>
    </fill>
    <fill>
      <patternFill patternType="solid">
        <fgColor theme="5" tint="0.39997558519241921"/>
        <bgColor indexed="64"/>
      </patternFill>
    </fill>
    <fill>
      <patternFill patternType="solid">
        <fgColor rgb="FF92D050"/>
        <bgColor indexed="64"/>
      </patternFill>
    </fill>
    <fill>
      <patternFill patternType="solid">
        <fgColor theme="9"/>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7C80"/>
        <bgColor indexed="64"/>
      </patternFill>
    </fill>
    <fill>
      <patternFill patternType="solid">
        <fgColor rgb="FFFFCCFF"/>
        <bgColor indexed="64"/>
      </patternFill>
    </fill>
    <fill>
      <patternFill patternType="solid">
        <fgColor rgb="FFCC99FF"/>
        <bgColor indexed="64"/>
      </patternFill>
    </fill>
    <fill>
      <patternFill patternType="solid">
        <fgColor rgb="FFCCCCFF"/>
        <bgColor indexed="64"/>
      </patternFill>
    </fill>
    <fill>
      <patternFill patternType="solid">
        <fgColor theme="4" tint="0.39997558519241921"/>
        <bgColor indexed="64"/>
      </patternFill>
    </fill>
    <fill>
      <patternFill patternType="solid">
        <fgColor theme="4"/>
        <bgColor indexed="64"/>
      </patternFill>
    </fill>
    <fill>
      <patternFill patternType="solid">
        <fgColor rgb="FFFF0000"/>
        <bgColor indexed="64"/>
      </patternFill>
    </fill>
    <fill>
      <patternFill patternType="solid">
        <fgColor theme="5" tint="0.79998168889431442"/>
        <bgColor indexed="64"/>
      </patternFill>
    </fill>
  </fills>
  <borders count="6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theme="0"/>
      </top>
      <bottom/>
      <diagonal/>
    </border>
    <border>
      <left/>
      <right/>
      <top/>
      <bottom style="thin">
        <color theme="0"/>
      </bottom>
      <diagonal/>
    </border>
    <border>
      <left/>
      <right/>
      <top style="thin">
        <color theme="0"/>
      </top>
      <bottom style="thin">
        <color theme="0"/>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s>
  <cellStyleXfs count="1">
    <xf numFmtId="0" fontId="0" fillId="0" borderId="0"/>
  </cellStyleXfs>
  <cellXfs count="457">
    <xf numFmtId="0" fontId="0" fillId="0" borderId="0" xfId="0"/>
    <xf numFmtId="0" fontId="2" fillId="2" borderId="8" xfId="0" applyFont="1" applyFill="1" applyBorder="1" applyAlignment="1">
      <alignment vertical="center"/>
    </xf>
    <xf numFmtId="0" fontId="10" fillId="2" borderId="9" xfId="0" applyFont="1" applyFill="1" applyBorder="1"/>
    <xf numFmtId="0" fontId="9" fillId="2" borderId="10" xfId="0" applyFont="1" applyFill="1" applyBorder="1" applyAlignment="1">
      <alignment vertical="center"/>
    </xf>
    <xf numFmtId="0" fontId="9" fillId="2" borderId="11" xfId="0" applyFont="1" applyFill="1" applyBorder="1" applyAlignment="1">
      <alignment vertical="center"/>
    </xf>
    <xf numFmtId="0" fontId="9" fillId="2" borderId="5" xfId="0" applyFont="1" applyFill="1" applyBorder="1" applyAlignment="1">
      <alignment vertical="center"/>
    </xf>
    <xf numFmtId="0" fontId="5" fillId="7" borderId="21" xfId="0" applyFont="1" applyFill="1" applyBorder="1" applyAlignment="1">
      <alignment vertical="center"/>
    </xf>
    <xf numFmtId="0" fontId="5" fillId="7" borderId="22" xfId="0" applyFont="1" applyFill="1" applyBorder="1" applyAlignment="1">
      <alignment vertical="center"/>
    </xf>
    <xf numFmtId="0" fontId="5" fillId="7" borderId="23" xfId="0" applyFont="1" applyFill="1" applyBorder="1" applyAlignment="1">
      <alignment vertical="center"/>
    </xf>
    <xf numFmtId="0" fontId="5" fillId="7" borderId="18" xfId="0" applyFont="1" applyFill="1" applyBorder="1" applyAlignment="1">
      <alignment vertical="center"/>
    </xf>
    <xf numFmtId="0" fontId="5" fillId="7" borderId="19" xfId="0" applyFont="1" applyFill="1" applyBorder="1" applyAlignment="1">
      <alignment vertical="center"/>
    </xf>
    <xf numFmtId="0" fontId="5" fillId="7" borderId="20" xfId="0" applyFont="1" applyFill="1" applyBorder="1" applyAlignment="1">
      <alignment vertical="center"/>
    </xf>
    <xf numFmtId="0" fontId="6" fillId="2" borderId="18" xfId="0" applyFont="1" applyFill="1" applyBorder="1" applyAlignment="1">
      <alignment vertical="center"/>
    </xf>
    <xf numFmtId="0" fontId="6" fillId="2" borderId="19" xfId="0" applyFont="1" applyFill="1" applyBorder="1" applyAlignment="1">
      <alignment vertical="center"/>
    </xf>
    <xf numFmtId="0" fontId="6" fillId="2" borderId="20" xfId="0" applyFont="1" applyFill="1" applyBorder="1" applyAlignment="1">
      <alignment vertical="center"/>
    </xf>
    <xf numFmtId="0" fontId="8" fillId="2" borderId="24" xfId="0" applyFont="1" applyFill="1" applyBorder="1" applyAlignment="1">
      <alignment vertical="center"/>
    </xf>
    <xf numFmtId="0" fontId="8" fillId="2" borderId="25" xfId="0" applyFont="1" applyFill="1" applyBorder="1" applyAlignment="1">
      <alignment vertical="center"/>
    </xf>
    <xf numFmtId="0" fontId="8" fillId="2" borderId="26" xfId="0" applyFont="1" applyFill="1" applyBorder="1" applyAlignment="1">
      <alignment vertical="center"/>
    </xf>
    <xf numFmtId="0" fontId="7" fillId="6" borderId="16" xfId="0" applyFont="1" applyFill="1" applyBorder="1" applyAlignment="1">
      <alignment horizontal="center" vertical="center" wrapText="1"/>
    </xf>
    <xf numFmtId="0" fontId="9" fillId="0" borderId="0" xfId="0" applyFont="1" applyAlignment="1">
      <alignment vertical="center"/>
    </xf>
    <xf numFmtId="0" fontId="5" fillId="0" borderId="0" xfId="0" applyFont="1" applyAlignment="1">
      <alignment vertical="center"/>
    </xf>
    <xf numFmtId="0" fontId="2" fillId="2" borderId="9" xfId="0" applyFont="1" applyFill="1" applyBorder="1" applyAlignment="1">
      <alignment vertical="center"/>
    </xf>
    <xf numFmtId="0" fontId="6" fillId="9" borderId="15" xfId="0" applyFont="1" applyFill="1" applyBorder="1" applyAlignment="1">
      <alignment horizontal="left" wrapText="1"/>
    </xf>
    <xf numFmtId="0" fontId="5" fillId="9" borderId="1"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9" fontId="5" fillId="9" borderId="1" xfId="0" applyNumberFormat="1" applyFont="1" applyFill="1" applyBorder="1" applyAlignment="1">
      <alignment horizontal="center" vertical="center" wrapText="1"/>
    </xf>
    <xf numFmtId="9" fontId="5" fillId="7" borderId="1" xfId="0" applyNumberFormat="1" applyFont="1" applyFill="1" applyBorder="1" applyAlignment="1">
      <alignment horizontal="center" vertical="center" wrapText="1"/>
    </xf>
    <xf numFmtId="0" fontId="8" fillId="12" borderId="27" xfId="0" applyFont="1" applyFill="1" applyBorder="1" applyAlignment="1">
      <alignment horizontal="center" vertical="center" wrapText="1"/>
    </xf>
    <xf numFmtId="0" fontId="8" fillId="13" borderId="27" xfId="0" applyFont="1" applyFill="1" applyBorder="1" applyAlignment="1">
      <alignment horizontal="center" vertical="center"/>
    </xf>
    <xf numFmtId="0" fontId="8" fillId="14" borderId="27" xfId="0" applyFont="1" applyFill="1" applyBorder="1" applyAlignment="1">
      <alignment horizontal="center" vertical="center" wrapText="1"/>
    </xf>
    <xf numFmtId="0" fontId="6" fillId="11" borderId="10" xfId="0" applyFont="1" applyFill="1" applyBorder="1" applyAlignment="1">
      <alignment horizontal="center"/>
    </xf>
    <xf numFmtId="0" fontId="10" fillId="0" borderId="0" xfId="0" applyFont="1"/>
    <xf numFmtId="0" fontId="6" fillId="15" borderId="10" xfId="0" applyFont="1" applyFill="1" applyBorder="1" applyAlignment="1">
      <alignment horizontal="center"/>
    </xf>
    <xf numFmtId="0" fontId="6" fillId="17" borderId="17" xfId="0" applyFont="1" applyFill="1" applyBorder="1" applyAlignment="1">
      <alignment horizontal="center" vertical="center"/>
    </xf>
    <xf numFmtId="0" fontId="6" fillId="9" borderId="2" xfId="0" applyFont="1" applyFill="1" applyBorder="1" applyAlignment="1">
      <alignment vertical="center" wrapText="1"/>
    </xf>
    <xf numFmtId="0" fontId="6" fillId="17" borderId="17" xfId="0" applyFont="1" applyFill="1" applyBorder="1" applyAlignment="1">
      <alignment horizontal="left" vertical="center"/>
    </xf>
    <xf numFmtId="0" fontId="6" fillId="17" borderId="28" xfId="0" applyFont="1" applyFill="1" applyBorder="1" applyAlignment="1">
      <alignment horizontal="left" vertical="center" wrapText="1"/>
    </xf>
    <xf numFmtId="0" fontId="10" fillId="2" borderId="14" xfId="0" applyFont="1" applyFill="1" applyBorder="1"/>
    <xf numFmtId="0" fontId="16" fillId="12" borderId="0" xfId="0" applyFont="1" applyFill="1" applyAlignment="1">
      <alignment horizontal="center" vertical="center" wrapText="1"/>
    </xf>
    <xf numFmtId="0" fontId="16" fillId="8" borderId="0" xfId="0" applyFont="1" applyFill="1" applyAlignment="1">
      <alignment horizontal="center" vertical="center" wrapText="1"/>
    </xf>
    <xf numFmtId="0" fontId="16" fillId="19" borderId="0" xfId="0" applyFont="1" applyFill="1" applyAlignment="1">
      <alignment horizontal="center" vertical="center" wrapText="1"/>
    </xf>
    <xf numFmtId="0" fontId="16" fillId="13" borderId="0" xfId="0" applyFont="1" applyFill="1" applyAlignment="1">
      <alignment horizontal="center" vertical="center" wrapText="1"/>
    </xf>
    <xf numFmtId="0" fontId="16" fillId="21" borderId="0" xfId="0" applyFont="1" applyFill="1" applyAlignment="1">
      <alignment horizontal="center" vertical="center" wrapText="1"/>
    </xf>
    <xf numFmtId="0" fontId="16" fillId="3" borderId="0" xfId="0" applyFont="1" applyFill="1" applyAlignment="1">
      <alignment horizontal="center" vertical="center" wrapText="1"/>
    </xf>
    <xf numFmtId="0" fontId="16" fillId="7" borderId="0" xfId="0" applyFont="1" applyFill="1" applyAlignment="1">
      <alignment horizontal="center" vertical="center" wrapText="1"/>
    </xf>
    <xf numFmtId="0" fontId="18" fillId="0" borderId="0" xfId="0" applyFont="1"/>
    <xf numFmtId="0" fontId="17" fillId="9" borderId="0" xfId="0" applyFont="1" applyFill="1" applyAlignment="1">
      <alignment horizontal="center"/>
    </xf>
    <xf numFmtId="0" fontId="19" fillId="5" borderId="30" xfId="0" applyFont="1" applyFill="1" applyBorder="1" applyAlignment="1">
      <alignment vertical="center" wrapText="1"/>
    </xf>
    <xf numFmtId="0" fontId="15" fillId="5" borderId="30" xfId="0" applyFont="1" applyFill="1" applyBorder="1" applyAlignment="1">
      <alignment horizontal="center" vertical="center" wrapText="1"/>
    </xf>
    <xf numFmtId="0" fontId="1" fillId="2" borderId="2" xfId="0" applyFont="1" applyFill="1" applyBorder="1" applyAlignment="1">
      <alignment horizontal="center" vertical="center"/>
    </xf>
    <xf numFmtId="0" fontId="19" fillId="5" borderId="30" xfId="0" applyFont="1" applyFill="1" applyBorder="1" applyAlignment="1">
      <alignment horizontal="left" vertical="center" wrapText="1"/>
    </xf>
    <xf numFmtId="0" fontId="19" fillId="5" borderId="41" xfId="0" applyFont="1" applyFill="1" applyBorder="1" applyAlignment="1">
      <alignment horizontal="left" vertical="center" wrapText="1"/>
    </xf>
    <xf numFmtId="0" fontId="15" fillId="5" borderId="41"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6" fillId="17" borderId="17" xfId="0" applyFont="1" applyFill="1" applyBorder="1" applyAlignment="1">
      <alignment horizontal="center" vertical="center" wrapText="1"/>
    </xf>
    <xf numFmtId="0" fontId="5" fillId="7" borderId="2" xfId="0" applyFont="1" applyFill="1" applyBorder="1" applyAlignment="1">
      <alignment vertical="center" wrapText="1"/>
    </xf>
    <xf numFmtId="0" fontId="5" fillId="9" borderId="12" xfId="0" applyFont="1" applyFill="1" applyBorder="1" applyAlignment="1">
      <alignment vertical="center" wrapText="1"/>
    </xf>
    <xf numFmtId="0" fontId="5" fillId="9" borderId="0" xfId="0" applyFont="1" applyFill="1" applyAlignment="1">
      <alignment vertical="center" wrapText="1"/>
    </xf>
    <xf numFmtId="0" fontId="6" fillId="4" borderId="0" xfId="0" applyFont="1" applyFill="1" applyAlignment="1">
      <alignment horizontal="center" vertical="center" wrapText="1"/>
    </xf>
    <xf numFmtId="0" fontId="5" fillId="9" borderId="27" xfId="0" applyFont="1" applyFill="1" applyBorder="1" applyAlignment="1">
      <alignment horizontal="center" vertical="center" wrapText="1"/>
    </xf>
    <xf numFmtId="0" fontId="6" fillId="9" borderId="27" xfId="0" applyFont="1" applyFill="1" applyBorder="1" applyAlignment="1">
      <alignment horizontal="center" vertical="center" wrapText="1"/>
    </xf>
    <xf numFmtId="0" fontId="6" fillId="9" borderId="27" xfId="0" applyFont="1" applyFill="1" applyBorder="1" applyAlignment="1">
      <alignment horizontal="left" vertical="center" wrapText="1"/>
    </xf>
    <xf numFmtId="0" fontId="5" fillId="7" borderId="27" xfId="0" applyFont="1" applyFill="1" applyBorder="1" applyAlignment="1">
      <alignment horizontal="center" vertical="center" wrapText="1"/>
    </xf>
    <xf numFmtId="0" fontId="10" fillId="22" borderId="0" xfId="0" applyFont="1" applyFill="1" applyAlignment="1">
      <alignment horizontal="center" vertical="center"/>
    </xf>
    <xf numFmtId="0" fontId="6" fillId="15" borderId="10" xfId="0" applyFont="1" applyFill="1" applyBorder="1" applyAlignment="1">
      <alignment horizontal="center" vertical="center"/>
    </xf>
    <xf numFmtId="0" fontId="6" fillId="4" borderId="30"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5" fillId="7" borderId="30" xfId="0" applyFont="1" applyFill="1" applyBorder="1" applyAlignment="1">
      <alignment horizontal="center" vertical="center" wrapText="1"/>
    </xf>
    <xf numFmtId="0" fontId="7" fillId="24" borderId="16"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5" xfId="0" applyFont="1" applyFill="1" applyBorder="1" applyAlignment="1">
      <alignment horizontal="center" vertical="center" wrapText="1"/>
    </xf>
    <xf numFmtId="9" fontId="5" fillId="7" borderId="27"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24" fillId="9" borderId="1" xfId="0" applyFont="1" applyFill="1" applyBorder="1" applyAlignment="1">
      <alignment horizontal="center" vertical="center" wrapText="1"/>
    </xf>
    <xf numFmtId="0" fontId="25" fillId="9" borderId="1" xfId="0" applyFont="1" applyFill="1" applyBorder="1" applyAlignment="1">
      <alignment horizontal="center" vertical="center" wrapText="1"/>
    </xf>
    <xf numFmtId="0" fontId="26" fillId="0" borderId="0" xfId="0" applyFont="1"/>
    <xf numFmtId="0" fontId="27" fillId="0" borderId="0" xfId="0" applyFont="1"/>
    <xf numFmtId="0" fontId="6" fillId="4" borderId="1" xfId="0" applyFont="1" applyFill="1" applyBorder="1" applyAlignment="1">
      <alignment horizontal="center" vertical="center" wrapText="1"/>
    </xf>
    <xf numFmtId="0" fontId="6" fillId="17" borderId="1" xfId="0" applyFont="1" applyFill="1" applyBorder="1" applyAlignment="1">
      <alignment horizontal="center" vertical="center"/>
    </xf>
    <xf numFmtId="0" fontId="1" fillId="16" borderId="1" xfId="0" applyFont="1" applyFill="1" applyBorder="1" applyAlignment="1">
      <alignment horizontal="center" vertical="center" wrapText="1"/>
    </xf>
    <xf numFmtId="0" fontId="1" fillId="16" borderId="5" xfId="0" applyFont="1" applyFill="1" applyBorder="1" applyAlignment="1">
      <alignment horizontal="center" vertical="center" wrapText="1"/>
    </xf>
    <xf numFmtId="0" fontId="7" fillId="16" borderId="2" xfId="0" applyFont="1" applyFill="1" applyBorder="1" applyAlignment="1">
      <alignment horizontal="center" vertical="center"/>
    </xf>
    <xf numFmtId="0" fontId="7" fillId="16" borderId="6" xfId="0" applyFont="1" applyFill="1" applyBorder="1" applyAlignment="1">
      <alignment horizontal="center" vertical="center" wrapText="1"/>
    </xf>
    <xf numFmtId="0" fontId="7" fillId="16" borderId="3"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1" fillId="5" borderId="30" xfId="0" applyFont="1" applyFill="1" applyBorder="1" applyAlignment="1">
      <alignment horizontal="center" vertical="center" wrapText="1"/>
    </xf>
    <xf numFmtId="0" fontId="31" fillId="5" borderId="54" xfId="0" applyFont="1" applyFill="1" applyBorder="1" applyAlignment="1">
      <alignment horizontal="center" vertical="center" wrapText="1"/>
    </xf>
    <xf numFmtId="0" fontId="31" fillId="5" borderId="39" xfId="0" applyFont="1" applyFill="1" applyBorder="1" applyAlignment="1">
      <alignment horizontal="center" vertical="center" wrapText="1"/>
    </xf>
    <xf numFmtId="0" fontId="31" fillId="5" borderId="41" xfId="0" applyFont="1" applyFill="1" applyBorder="1" applyAlignment="1">
      <alignment horizontal="center" vertical="center" wrapText="1"/>
    </xf>
    <xf numFmtId="0" fontId="31" fillId="5" borderId="50" xfId="0" applyFont="1" applyFill="1" applyBorder="1" applyAlignment="1">
      <alignment horizontal="center" vertical="center" wrapText="1"/>
    </xf>
    <xf numFmtId="0" fontId="11" fillId="9" borderId="0" xfId="0" applyFont="1" applyFill="1" applyAlignment="1">
      <alignment vertical="center"/>
    </xf>
    <xf numFmtId="0" fontId="11" fillId="4" borderId="0" xfId="0" applyFont="1" applyFill="1" applyAlignment="1">
      <alignment vertical="center"/>
    </xf>
    <xf numFmtId="0" fontId="11" fillId="9" borderId="0" xfId="0" applyFont="1" applyFill="1"/>
    <xf numFmtId="0" fontId="11" fillId="4" borderId="0" xfId="0" applyFont="1" applyFill="1"/>
    <xf numFmtId="0" fontId="17" fillId="18" borderId="0" xfId="0" applyFont="1" applyFill="1" applyAlignment="1">
      <alignment vertical="center" wrapText="1"/>
    </xf>
    <xf numFmtId="0" fontId="17" fillId="8" borderId="0" xfId="0" applyFont="1" applyFill="1" applyAlignment="1">
      <alignment vertical="center" wrapText="1"/>
    </xf>
    <xf numFmtId="0" fontId="17" fillId="19" borderId="0" xfId="0" applyFont="1" applyFill="1" applyAlignment="1">
      <alignment vertical="center" wrapText="1"/>
    </xf>
    <xf numFmtId="0" fontId="17" fillId="20" borderId="0" xfId="0" applyFont="1" applyFill="1" applyAlignment="1">
      <alignment vertical="center" wrapText="1"/>
    </xf>
    <xf numFmtId="0" fontId="17" fillId="22" borderId="0" xfId="0" applyFont="1" applyFill="1" applyAlignment="1">
      <alignment vertical="center" wrapText="1"/>
    </xf>
    <xf numFmtId="0" fontId="17" fillId="23" borderId="0" xfId="0" applyFont="1" applyFill="1" applyAlignment="1">
      <alignment vertical="center" wrapText="1"/>
    </xf>
    <xf numFmtId="0" fontId="17" fillId="9" borderId="0" xfId="0" applyFont="1" applyFill="1" applyAlignment="1">
      <alignment vertical="center" wrapText="1"/>
    </xf>
    <xf numFmtId="0" fontId="17" fillId="0" borderId="0" xfId="0" applyFont="1"/>
    <xf numFmtId="0" fontId="7" fillId="10" borderId="16" xfId="0" applyFont="1" applyFill="1" applyBorder="1" applyAlignment="1">
      <alignment horizontal="center" vertical="center" wrapText="1"/>
    </xf>
    <xf numFmtId="0" fontId="6" fillId="17" borderId="12" xfId="0" applyFont="1" applyFill="1" applyBorder="1" applyAlignment="1">
      <alignment horizontal="left" vertical="center" wrapText="1"/>
    </xf>
    <xf numFmtId="0" fontId="14" fillId="16" borderId="53" xfId="0" applyFont="1" applyFill="1" applyBorder="1" applyAlignment="1">
      <alignment horizontal="center" vertical="center" wrapText="1"/>
    </xf>
    <xf numFmtId="0" fontId="14" fillId="16" borderId="27" xfId="0" applyFont="1" applyFill="1" applyBorder="1" applyAlignment="1">
      <alignment horizontal="center" vertical="center" wrapText="1"/>
    </xf>
    <xf numFmtId="0" fontId="14" fillId="16" borderId="47"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6" fillId="17" borderId="12"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23" borderId="0" xfId="0" applyFont="1" applyFill="1" applyAlignment="1">
      <alignment horizontal="center" vertical="center" wrapText="1"/>
    </xf>
    <xf numFmtId="0" fontId="6" fillId="23" borderId="2" xfId="0" applyFont="1" applyFill="1" applyBorder="1" applyAlignment="1">
      <alignment horizontal="center" vertical="center" wrapText="1"/>
    </xf>
    <xf numFmtId="0" fontId="6" fillId="23" borderId="14" xfId="0" applyFont="1" applyFill="1" applyBorder="1" applyAlignment="1">
      <alignment horizontal="center" vertical="center" wrapText="1"/>
    </xf>
    <xf numFmtId="0" fontId="15" fillId="0" borderId="1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4" xfId="0" applyFont="1" applyBorder="1" applyAlignment="1">
      <alignment horizontal="center" vertical="center" wrapText="1"/>
    </xf>
    <xf numFmtId="0" fontId="32" fillId="4" borderId="27" xfId="0" applyFont="1" applyFill="1" applyBorder="1" applyAlignment="1">
      <alignment horizontal="center" vertical="center" wrapText="1"/>
    </xf>
    <xf numFmtId="0" fontId="32" fillId="3" borderId="27"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17" borderId="2" xfId="0" applyFont="1" applyFill="1" applyBorder="1" applyAlignment="1">
      <alignment horizontal="center" vertical="center"/>
    </xf>
    <xf numFmtId="0" fontId="5" fillId="7" borderId="3" xfId="0" applyFont="1" applyFill="1" applyBorder="1" applyAlignment="1">
      <alignment horizontal="center" vertical="center" wrapText="1"/>
    </xf>
    <xf numFmtId="0" fontId="8" fillId="14" borderId="2" xfId="0" applyFont="1" applyFill="1" applyBorder="1" applyAlignment="1">
      <alignment horizontal="center" vertical="center" wrapText="1"/>
    </xf>
    <xf numFmtId="0" fontId="15" fillId="5" borderId="44" xfId="0" applyFont="1" applyFill="1" applyBorder="1" applyAlignment="1">
      <alignment horizontal="center" vertical="center" wrapText="1"/>
    </xf>
    <xf numFmtId="9" fontId="5" fillId="9" borderId="3" xfId="0" applyNumberFormat="1" applyFont="1" applyFill="1" applyBorder="1" applyAlignment="1">
      <alignment horizontal="center" vertical="center" wrapText="1"/>
    </xf>
    <xf numFmtId="0" fontId="15" fillId="5" borderId="42" xfId="0" applyFont="1" applyFill="1" applyBorder="1" applyAlignment="1">
      <alignment horizontal="center" vertical="center" wrapText="1"/>
    </xf>
    <xf numFmtId="0" fontId="15" fillId="0" borderId="53" xfId="0" applyFont="1" applyBorder="1" applyAlignment="1">
      <alignment horizontal="center" vertical="center" wrapText="1"/>
    </xf>
    <xf numFmtId="0" fontId="1" fillId="7" borderId="3" xfId="0" applyFont="1" applyFill="1" applyBorder="1" applyAlignment="1">
      <alignment horizontal="center" vertical="center" wrapText="1"/>
    </xf>
    <xf numFmtId="0" fontId="15" fillId="7" borderId="41" xfId="0" applyFont="1" applyFill="1" applyBorder="1" applyAlignment="1">
      <alignment horizontal="center" vertical="center" wrapText="1"/>
    </xf>
    <xf numFmtId="0" fontId="15" fillId="7" borderId="35" xfId="0" applyFont="1" applyFill="1" applyBorder="1" applyAlignment="1">
      <alignment horizontal="center" vertical="center" wrapText="1"/>
    </xf>
    <xf numFmtId="0" fontId="33" fillId="9" borderId="1" xfId="0" applyFont="1" applyFill="1" applyBorder="1" applyAlignment="1">
      <alignment horizontal="center" vertical="center" wrapText="1"/>
    </xf>
    <xf numFmtId="0" fontId="35" fillId="0" borderId="0" xfId="0" applyFont="1"/>
    <xf numFmtId="0" fontId="6" fillId="25" borderId="10" xfId="0" applyFont="1" applyFill="1" applyBorder="1" applyAlignment="1">
      <alignment horizontal="center" vertical="center"/>
    </xf>
    <xf numFmtId="0" fontId="14" fillId="16" borderId="30" xfId="0"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5" fillId="7" borderId="41" xfId="0" applyFont="1" applyFill="1" applyBorder="1" applyAlignment="1">
      <alignment horizontal="center" vertical="center" wrapText="1"/>
    </xf>
    <xf numFmtId="0" fontId="5" fillId="7" borderId="39" xfId="0" applyFont="1" applyFill="1" applyBorder="1" applyAlignment="1">
      <alignment horizontal="center" vertical="center" wrapText="1"/>
    </xf>
    <xf numFmtId="0" fontId="14" fillId="16" borderId="42" xfId="0" applyFont="1" applyFill="1" applyBorder="1" applyAlignment="1">
      <alignment horizontal="center" vertical="center" wrapText="1"/>
    </xf>
    <xf numFmtId="0" fontId="6" fillId="9" borderId="15" xfId="0" applyFont="1" applyFill="1" applyBorder="1" applyAlignment="1">
      <alignment horizontal="left" vertical="center" wrapText="1"/>
    </xf>
    <xf numFmtId="0" fontId="6" fillId="4" borderId="39" xfId="0" applyFont="1" applyFill="1" applyBorder="1" applyAlignment="1">
      <alignment horizontal="center" vertical="center" wrapText="1"/>
    </xf>
    <xf numFmtId="0" fontId="5" fillId="9" borderId="10" xfId="0" applyFont="1" applyFill="1" applyBorder="1" applyAlignment="1">
      <alignment horizontal="left" vertical="center"/>
    </xf>
    <xf numFmtId="0" fontId="5" fillId="9" borderId="5" xfId="0" applyFont="1" applyFill="1" applyBorder="1" applyAlignment="1">
      <alignment horizontal="left" vertical="center"/>
    </xf>
    <xf numFmtId="0" fontId="5" fillId="7" borderId="63" xfId="0" applyFont="1" applyFill="1" applyBorder="1" applyAlignment="1">
      <alignment horizontal="center" vertical="center" wrapText="1"/>
    </xf>
    <xf numFmtId="0" fontId="34" fillId="9" borderId="27" xfId="0" applyFont="1" applyFill="1" applyBorder="1" applyAlignment="1">
      <alignment horizontal="center" vertical="center" wrapText="1"/>
    </xf>
    <xf numFmtId="0" fontId="6" fillId="11" borderId="10" xfId="0" applyFont="1" applyFill="1" applyBorder="1" applyAlignment="1">
      <alignment horizontal="center" vertical="center"/>
    </xf>
    <xf numFmtId="0" fontId="14" fillId="16" borderId="46" xfId="0" applyFont="1" applyFill="1" applyBorder="1" applyAlignment="1">
      <alignment horizontal="center" vertical="center" wrapText="1"/>
    </xf>
    <xf numFmtId="0" fontId="5" fillId="9" borderId="30" xfId="0" applyFont="1" applyFill="1" applyBorder="1" applyAlignment="1">
      <alignment vertical="center" wrapText="1"/>
    </xf>
    <xf numFmtId="0" fontId="5" fillId="9" borderId="30" xfId="0" applyFont="1" applyFill="1" applyBorder="1" applyAlignment="1">
      <alignment horizontal="center" vertical="center" wrapText="1"/>
    </xf>
    <xf numFmtId="9" fontId="5" fillId="7" borderId="61" xfId="0" applyNumberFormat="1" applyFont="1" applyFill="1" applyBorder="1" applyAlignment="1">
      <alignment horizontal="center" vertical="center" wrapText="1"/>
    </xf>
    <xf numFmtId="0" fontId="5" fillId="7" borderId="27" xfId="0" applyFont="1" applyFill="1" applyBorder="1" applyAlignment="1">
      <alignment horizontal="left" vertical="center" wrapText="1"/>
    </xf>
    <xf numFmtId="0" fontId="5" fillId="7" borderId="2" xfId="0" applyFont="1" applyFill="1" applyBorder="1" applyAlignment="1">
      <alignment horizontal="left" vertical="center" wrapText="1"/>
    </xf>
    <xf numFmtId="0" fontId="41" fillId="16" borderId="30" xfId="0" applyFont="1" applyFill="1" applyBorder="1" applyAlignment="1">
      <alignment horizontal="center" vertical="center" wrapText="1"/>
    </xf>
    <xf numFmtId="0" fontId="6" fillId="9" borderId="15" xfId="0" applyFont="1" applyFill="1" applyBorder="1" applyAlignment="1">
      <alignment vertical="center" wrapText="1"/>
    </xf>
    <xf numFmtId="0" fontId="6" fillId="4" borderId="2" xfId="0" applyFont="1" applyFill="1" applyBorder="1" applyAlignment="1">
      <alignment horizontal="left" vertical="center" wrapText="1"/>
    </xf>
    <xf numFmtId="0" fontId="6" fillId="4" borderId="27" xfId="0" applyFont="1" applyFill="1" applyBorder="1" applyAlignment="1">
      <alignment horizontal="left" vertical="center" wrapText="1"/>
    </xf>
    <xf numFmtId="0" fontId="5" fillId="2" borderId="27" xfId="0" applyFont="1" applyFill="1" applyBorder="1" applyAlignment="1">
      <alignment horizontal="center" vertical="center" wrapText="1"/>
    </xf>
    <xf numFmtId="9" fontId="5" fillId="2" borderId="3" xfId="0" applyNumberFormat="1" applyFont="1" applyFill="1" applyBorder="1" applyAlignment="1">
      <alignment horizontal="center" vertical="center" wrapText="1"/>
    </xf>
    <xf numFmtId="0" fontId="6" fillId="7" borderId="3" xfId="0" applyFont="1" applyFill="1" applyBorder="1" applyAlignment="1">
      <alignment horizontal="center" vertical="center" wrapText="1"/>
    </xf>
    <xf numFmtId="0" fontId="10" fillId="2" borderId="27" xfId="0" applyFont="1" applyFill="1" applyBorder="1"/>
    <xf numFmtId="0" fontId="29" fillId="24" borderId="0" xfId="0" applyFont="1" applyFill="1"/>
    <xf numFmtId="0" fontId="43" fillId="24" borderId="0" xfId="0" applyFont="1" applyFill="1"/>
    <xf numFmtId="0" fontId="27" fillId="24" borderId="0" xfId="0" applyFont="1" applyFill="1"/>
    <xf numFmtId="0" fontId="0" fillId="24" borderId="0" xfId="0" applyFill="1"/>
    <xf numFmtId="0" fontId="42" fillId="24" borderId="56" xfId="0" applyFont="1" applyFill="1" applyBorder="1" applyAlignment="1">
      <alignment horizontal="center" vertical="center"/>
    </xf>
    <xf numFmtId="0" fontId="42" fillId="24" borderId="57" xfId="0" applyFont="1" applyFill="1" applyBorder="1" applyAlignment="1">
      <alignment horizontal="center" vertical="center"/>
    </xf>
    <xf numFmtId="0" fontId="42" fillId="24" borderId="55" xfId="0" applyFont="1" applyFill="1" applyBorder="1" applyAlignment="1">
      <alignment horizontal="center" vertical="center"/>
    </xf>
    <xf numFmtId="0" fontId="42" fillId="24" borderId="55" xfId="0" applyFont="1" applyFill="1" applyBorder="1" applyAlignment="1">
      <alignment horizontal="center"/>
    </xf>
    <xf numFmtId="0" fontId="5" fillId="9"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9" fontId="5" fillId="9" borderId="1" xfId="0" applyNumberFormat="1" applyFont="1" applyFill="1" applyBorder="1" applyAlignment="1">
      <alignment horizontal="center" vertical="center" wrapText="1"/>
    </xf>
    <xf numFmtId="9" fontId="5" fillId="9" borderId="3" xfId="0" applyNumberFormat="1" applyFont="1" applyFill="1" applyBorder="1" applyAlignment="1">
      <alignment horizontal="center" vertical="center" wrapText="1"/>
    </xf>
    <xf numFmtId="9" fontId="5" fillId="7" borderId="1" xfId="0" applyNumberFormat="1" applyFont="1" applyFill="1" applyBorder="1" applyAlignment="1">
      <alignment horizontal="center" vertical="center" wrapText="1"/>
    </xf>
    <xf numFmtId="9" fontId="5" fillId="2" borderId="6" xfId="0" applyNumberFormat="1" applyFont="1" applyFill="1" applyBorder="1" applyAlignment="1">
      <alignment horizontal="center" vertical="center" wrapText="1"/>
    </xf>
    <xf numFmtId="9" fontId="5" fillId="9" borderId="27" xfId="0" applyNumberFormat="1" applyFont="1" applyFill="1" applyBorder="1" applyAlignment="1">
      <alignment horizontal="center" vertical="center" wrapText="1"/>
    </xf>
    <xf numFmtId="9" fontId="5" fillId="2" borderId="27" xfId="0" applyNumberFormat="1" applyFont="1" applyFill="1" applyBorder="1" applyAlignment="1">
      <alignment horizontal="center" vertical="center" wrapText="1"/>
    </xf>
    <xf numFmtId="9" fontId="5" fillId="2" borderId="29" xfId="0" applyNumberFormat="1" applyFont="1" applyFill="1" applyBorder="1" applyAlignment="1">
      <alignment horizontal="center" vertical="center" wrapText="1"/>
    </xf>
    <xf numFmtId="9" fontId="5" fillId="2" borderId="60" xfId="0" applyNumberFormat="1" applyFont="1" applyFill="1" applyBorder="1" applyAlignment="1">
      <alignment horizontal="center" vertical="center" wrapText="1"/>
    </xf>
    <xf numFmtId="9" fontId="5" fillId="2" borderId="61" xfId="0" applyNumberFormat="1" applyFont="1" applyFill="1" applyBorder="1" applyAlignment="1">
      <alignment horizontal="center" vertical="center" wrapText="1"/>
    </xf>
    <xf numFmtId="0" fontId="5" fillId="9" borderId="1" xfId="0" applyFont="1" applyFill="1" applyBorder="1" applyAlignment="1">
      <alignment horizontal="center" vertical="center" wrapText="1"/>
    </xf>
    <xf numFmtId="0" fontId="29" fillId="10" borderId="0" xfId="0" applyFont="1" applyFill="1" applyAlignment="1">
      <alignment horizontal="left" vertical="center" wrapText="1"/>
    </xf>
    <xf numFmtId="0" fontId="29" fillId="10" borderId="0" xfId="0" applyFont="1" applyFill="1" applyAlignment="1">
      <alignment horizontal="left" vertical="center"/>
    </xf>
    <xf numFmtId="0" fontId="28" fillId="26" borderId="0" xfId="0" applyFont="1" applyFill="1" applyAlignment="1">
      <alignment horizontal="left" wrapText="1"/>
    </xf>
    <xf numFmtId="0" fontId="28" fillId="0" borderId="0" xfId="0" applyFont="1" applyAlignment="1">
      <alignment horizontal="left" wrapText="1"/>
    </xf>
    <xf numFmtId="0" fontId="28" fillId="0" borderId="0" xfId="0" applyFont="1" applyAlignment="1">
      <alignment horizontal="left"/>
    </xf>
    <xf numFmtId="0" fontId="13" fillId="10" borderId="0" xfId="0" applyFont="1" applyFill="1" applyAlignment="1">
      <alignment horizontal="center" vertical="center" wrapText="1"/>
    </xf>
    <xf numFmtId="0" fontId="13" fillId="10" borderId="0" xfId="0" applyFont="1" applyFill="1" applyAlignment="1">
      <alignment horizontal="center" vertical="center"/>
    </xf>
    <xf numFmtId="0" fontId="12" fillId="4" borderId="0" xfId="0" applyFont="1" applyFill="1" applyAlignment="1">
      <alignment horizontal="center" vertical="center"/>
    </xf>
    <xf numFmtId="0" fontId="14" fillId="16" borderId="45" xfId="0" applyFont="1" applyFill="1" applyBorder="1" applyAlignment="1">
      <alignment horizontal="left" vertical="center" wrapText="1"/>
    </xf>
    <xf numFmtId="0" fontId="14" fillId="16" borderId="25" xfId="0" applyFont="1" applyFill="1" applyBorder="1" applyAlignment="1">
      <alignment horizontal="left" vertical="center" wrapText="1"/>
    </xf>
    <xf numFmtId="0" fontId="17" fillId="0" borderId="0" xfId="0" applyFont="1" applyAlignment="1">
      <alignment horizontal="left"/>
    </xf>
    <xf numFmtId="0" fontId="19" fillId="5" borderId="30" xfId="0" applyFont="1" applyFill="1" applyBorder="1" applyAlignment="1">
      <alignment horizontal="left" vertical="center" wrapText="1"/>
    </xf>
    <xf numFmtId="0" fontId="15" fillId="5" borderId="30"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15" fillId="5" borderId="4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9" fillId="5" borderId="39" xfId="0" applyFont="1" applyFill="1" applyBorder="1" applyAlignment="1">
      <alignment horizontal="left" vertical="center" wrapText="1"/>
    </xf>
    <xf numFmtId="0" fontId="19" fillId="5" borderId="41" xfId="0" applyFont="1" applyFill="1" applyBorder="1" applyAlignment="1">
      <alignment horizontal="left" vertical="center" wrapText="1"/>
    </xf>
    <xf numFmtId="0" fontId="14" fillId="16" borderId="32" xfId="0" applyFont="1" applyFill="1" applyBorder="1" applyAlignment="1">
      <alignment horizontal="left" vertical="center" wrapText="1"/>
    </xf>
    <xf numFmtId="0" fontId="14" fillId="16" borderId="11" xfId="0" applyFont="1" applyFill="1" applyBorder="1" applyAlignment="1">
      <alignment horizontal="left" vertical="center" wrapText="1"/>
    </xf>
    <xf numFmtId="0" fontId="14" fillId="16" borderId="5" xfId="0" applyFont="1" applyFill="1" applyBorder="1" applyAlignment="1">
      <alignment horizontal="left" vertical="center" wrapText="1"/>
    </xf>
    <xf numFmtId="0" fontId="14" fillId="16" borderId="33" xfId="0" applyFont="1" applyFill="1" applyBorder="1" applyAlignment="1">
      <alignment horizontal="left" vertical="center" wrapText="1"/>
    </xf>
    <xf numFmtId="0" fontId="14" fillId="16" borderId="0" xfId="0" applyFont="1" applyFill="1" applyAlignment="1">
      <alignment horizontal="left" vertical="center" wrapText="1"/>
    </xf>
    <xf numFmtId="0" fontId="14" fillId="16" borderId="6" xfId="0" applyFont="1" applyFill="1" applyBorder="1" applyAlignment="1">
      <alignment horizontal="left" vertical="center" wrapText="1"/>
    </xf>
    <xf numFmtId="0" fontId="6" fillId="9" borderId="1"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5" fillId="9" borderId="38"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5" fillId="9" borderId="34"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11" fillId="4" borderId="0" xfId="0" applyFont="1" applyFill="1" applyAlignment="1">
      <alignment horizontal="left" vertical="center"/>
    </xf>
    <xf numFmtId="0" fontId="11" fillId="9" borderId="0" xfId="0" applyFont="1" applyFill="1" applyAlignment="1">
      <alignment horizontal="left"/>
    </xf>
    <xf numFmtId="0" fontId="11" fillId="4" borderId="0" xfId="0" applyFont="1" applyFill="1" applyAlignment="1">
      <alignment horizontal="left"/>
    </xf>
    <xf numFmtId="0" fontId="17" fillId="18" borderId="0" xfId="0" applyFont="1" applyFill="1" applyAlignment="1">
      <alignment horizontal="left" vertical="center" wrapText="1"/>
    </xf>
    <xf numFmtId="0" fontId="11" fillId="9" borderId="0" xfId="0" applyFont="1" applyFill="1" applyAlignment="1">
      <alignment horizontal="left" vertical="center"/>
    </xf>
    <xf numFmtId="0" fontId="17" fillId="8" borderId="0" xfId="0" applyFont="1" applyFill="1" applyAlignment="1">
      <alignment horizontal="left" vertical="center" wrapText="1"/>
    </xf>
    <xf numFmtId="0" fontId="17" fillId="19" borderId="0" xfId="0" applyFont="1" applyFill="1" applyAlignment="1">
      <alignment horizontal="left" vertical="center" wrapText="1"/>
    </xf>
    <xf numFmtId="0" fontId="17" fillId="20" borderId="0" xfId="0" applyFont="1" applyFill="1" applyAlignment="1">
      <alignment horizontal="left" vertical="center" wrapText="1"/>
    </xf>
    <xf numFmtId="0" fontId="17" fillId="22" borderId="0" xfId="0" applyFont="1" applyFill="1" applyAlignment="1">
      <alignment horizontal="left" vertical="center" wrapText="1"/>
    </xf>
    <xf numFmtId="0" fontId="17" fillId="23" borderId="0" xfId="0" applyFont="1" applyFill="1" applyAlignment="1">
      <alignment horizontal="left" vertical="center" wrapText="1"/>
    </xf>
    <xf numFmtId="0" fontId="17" fillId="9" borderId="0" xfId="0" applyFont="1" applyFill="1" applyAlignment="1">
      <alignment horizontal="left" vertical="center" wrapText="1"/>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0" xfId="0" applyFont="1" applyFill="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12" borderId="3"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17" borderId="1" xfId="0" applyFont="1" applyFill="1" applyBorder="1" applyAlignment="1">
      <alignment horizontal="center" vertical="center"/>
    </xf>
    <xf numFmtId="0" fontId="6" fillId="17" borderId="29" xfId="0" applyFont="1" applyFill="1" applyBorder="1" applyAlignment="1">
      <alignment horizontal="center" vertical="center"/>
    </xf>
    <xf numFmtId="9" fontId="5" fillId="9" borderId="1" xfId="0" applyNumberFormat="1" applyFont="1" applyFill="1" applyBorder="1" applyAlignment="1">
      <alignment horizontal="center" vertical="center" wrapText="1"/>
    </xf>
    <xf numFmtId="9" fontId="5" fillId="9" borderId="2" xfId="0" applyNumberFormat="1" applyFont="1" applyFill="1" applyBorder="1" applyAlignment="1">
      <alignment horizontal="center" vertical="center" wrapText="1"/>
    </xf>
    <xf numFmtId="9" fontId="5" fillId="9" borderId="3"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17" borderId="17" xfId="0" applyFont="1" applyFill="1" applyBorder="1" applyAlignment="1">
      <alignment horizontal="center" vertical="center"/>
    </xf>
    <xf numFmtId="0" fontId="6" fillId="17" borderId="2" xfId="0" applyFont="1" applyFill="1" applyBorder="1" applyAlignment="1">
      <alignment horizontal="center" vertical="center"/>
    </xf>
    <xf numFmtId="0" fontId="6" fillId="17" borderId="3"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4" fillId="16" borderId="11" xfId="0" applyFont="1" applyFill="1" applyBorder="1" applyAlignment="1">
      <alignment horizontal="center" vertical="center" wrapText="1"/>
    </xf>
    <xf numFmtId="0" fontId="14" fillId="16" borderId="5" xfId="0" applyFont="1" applyFill="1" applyBorder="1" applyAlignment="1">
      <alignment horizontal="center" vertical="center" wrapText="1"/>
    </xf>
    <xf numFmtId="0" fontId="14" fillId="16" borderId="14" xfId="0" applyFont="1" applyFill="1" applyBorder="1" applyAlignment="1">
      <alignment horizontal="center" vertical="center" wrapText="1"/>
    </xf>
    <xf numFmtId="0" fontId="14" fillId="16" borderId="7"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4" fillId="16" borderId="10" xfId="0" applyFont="1" applyFill="1" applyBorder="1" applyAlignment="1">
      <alignment horizontal="center" vertical="center" wrapText="1"/>
    </xf>
    <xf numFmtId="0" fontId="14" fillId="16" borderId="12" xfId="0" applyFont="1" applyFill="1" applyBorder="1" applyAlignment="1">
      <alignment horizontal="center" vertical="center" wrapText="1"/>
    </xf>
    <xf numFmtId="0" fontId="14" fillId="16" borderId="0" xfId="0" applyFont="1" applyFill="1" applyAlignment="1">
      <alignment horizontal="center" vertical="center" wrapText="1"/>
    </xf>
    <xf numFmtId="0" fontId="14" fillId="16" borderId="6" xfId="0" applyFont="1" applyFill="1" applyBorder="1" applyAlignment="1">
      <alignment horizontal="center" vertical="center" wrapText="1"/>
    </xf>
    <xf numFmtId="0" fontId="14" fillId="16" borderId="1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34" xfId="0" applyFont="1" applyFill="1" applyBorder="1" applyAlignment="1">
      <alignment horizontal="center" vertical="center" wrapText="1"/>
    </xf>
    <xf numFmtId="9" fontId="5" fillId="7" borderId="1" xfId="0" applyNumberFormat="1" applyFont="1" applyFill="1" applyBorder="1" applyAlignment="1">
      <alignment horizontal="center" vertical="center" wrapText="1"/>
    </xf>
    <xf numFmtId="9" fontId="5" fillId="7" borderId="2" xfId="0" applyNumberFormat="1" applyFont="1" applyFill="1" applyBorder="1" applyAlignment="1">
      <alignment horizontal="center" vertical="center" wrapText="1"/>
    </xf>
    <xf numFmtId="9" fontId="5" fillId="7" borderId="3" xfId="0" applyNumberFormat="1"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4" fillId="16" borderId="14" xfId="0" applyFont="1" applyFill="1" applyBorder="1" applyAlignment="1">
      <alignment horizontal="left" vertical="center" wrapText="1"/>
    </xf>
    <xf numFmtId="0" fontId="14" fillId="16" borderId="7" xfId="0" applyFont="1" applyFill="1" applyBorder="1" applyAlignment="1">
      <alignment horizontal="left" vertical="center" wrapText="1"/>
    </xf>
    <xf numFmtId="0" fontId="5" fillId="9" borderId="5"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9" borderId="10" xfId="0" applyFont="1" applyFill="1" applyBorder="1" applyAlignment="1">
      <alignment horizontal="center" vertical="center"/>
    </xf>
    <xf numFmtId="0" fontId="5" fillId="9" borderId="11" xfId="0" applyFont="1" applyFill="1" applyBorder="1" applyAlignment="1">
      <alignment horizontal="center" vertical="center"/>
    </xf>
    <xf numFmtId="0" fontId="5" fillId="9" borderId="12" xfId="0" applyFont="1" applyFill="1" applyBorder="1" applyAlignment="1">
      <alignment horizontal="center" vertical="center"/>
    </xf>
    <xf numFmtId="0" fontId="5" fillId="9" borderId="0" xfId="0" applyFont="1" applyFill="1" applyAlignment="1">
      <alignment horizontal="center" vertical="center"/>
    </xf>
    <xf numFmtId="0" fontId="5" fillId="9" borderId="13" xfId="0" applyFont="1" applyFill="1" applyBorder="1" applyAlignment="1">
      <alignment horizontal="center" vertical="center"/>
    </xf>
    <xf numFmtId="0" fontId="5" fillId="9" borderId="14"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5" fillId="9" borderId="0" xfId="0" applyFont="1" applyFill="1" applyAlignment="1">
      <alignment horizontal="center" vertical="center" wrapText="1"/>
    </xf>
    <xf numFmtId="0" fontId="14" fillId="16" borderId="37" xfId="0" applyFont="1" applyFill="1" applyBorder="1" applyAlignment="1">
      <alignment horizontal="left" vertical="center" wrapText="1"/>
    </xf>
    <xf numFmtId="0" fontId="14" fillId="16" borderId="31" xfId="0" applyFont="1" applyFill="1" applyBorder="1" applyAlignment="1">
      <alignment horizontal="left" vertical="center" wrapText="1"/>
    </xf>
    <xf numFmtId="0" fontId="14" fillId="16" borderId="43" xfId="0" applyFont="1" applyFill="1" applyBorder="1" applyAlignment="1">
      <alignment horizontal="left" vertical="center" wrapText="1"/>
    </xf>
    <xf numFmtId="0" fontId="14" fillId="16" borderId="44" xfId="0" applyFont="1" applyFill="1" applyBorder="1" applyAlignment="1">
      <alignment horizontal="left" vertical="center" wrapText="1"/>
    </xf>
    <xf numFmtId="0" fontId="14" fillId="16" borderId="19" xfId="0" applyFont="1" applyFill="1" applyBorder="1" applyAlignment="1">
      <alignment horizontal="left" vertical="center" wrapText="1"/>
    </xf>
    <xf numFmtId="0" fontId="14" fillId="16" borderId="42" xfId="0" applyFont="1" applyFill="1" applyBorder="1" applyAlignment="1">
      <alignment horizontal="left" vertical="center" wrapText="1"/>
    </xf>
    <xf numFmtId="0" fontId="6" fillId="9" borderId="3" xfId="0" applyFont="1" applyFill="1" applyBorder="1" applyAlignment="1">
      <alignment horizontal="center" vertical="center" wrapText="1"/>
    </xf>
    <xf numFmtId="0" fontId="14" fillId="16" borderId="1" xfId="0" applyFont="1" applyFill="1" applyBorder="1" applyAlignment="1">
      <alignment horizontal="center" vertical="center" wrapText="1"/>
    </xf>
    <xf numFmtId="0" fontId="14" fillId="16" borderId="2" xfId="0" applyFont="1" applyFill="1" applyBorder="1" applyAlignment="1">
      <alignment horizontal="center" vertical="center" wrapText="1"/>
    </xf>
    <xf numFmtId="0" fontId="14" fillId="16" borderId="3" xfId="0" applyFont="1" applyFill="1" applyBorder="1" applyAlignment="1">
      <alignment horizontal="center" vertical="center" wrapText="1"/>
    </xf>
    <xf numFmtId="0" fontId="22" fillId="16" borderId="11" xfId="0" applyFont="1" applyFill="1" applyBorder="1" applyAlignment="1">
      <alignment horizontal="left" vertical="center" wrapText="1"/>
    </xf>
    <xf numFmtId="0" fontId="22" fillId="16" borderId="5" xfId="0" applyFont="1" applyFill="1" applyBorder="1" applyAlignment="1">
      <alignment horizontal="left" vertical="center" wrapText="1"/>
    </xf>
    <xf numFmtId="0" fontId="22" fillId="16" borderId="0" xfId="0" applyFont="1" applyFill="1" applyAlignment="1">
      <alignment horizontal="left" vertical="center" wrapText="1"/>
    </xf>
    <xf numFmtId="0" fontId="22" fillId="16" borderId="6" xfId="0" applyFont="1" applyFill="1" applyBorder="1" applyAlignment="1">
      <alignment horizontal="left" vertical="center" wrapText="1"/>
    </xf>
    <xf numFmtId="0" fontId="22" fillId="16" borderId="14" xfId="0" applyFont="1" applyFill="1" applyBorder="1" applyAlignment="1">
      <alignment horizontal="left" vertical="center" wrapText="1"/>
    </xf>
    <xf numFmtId="0" fontId="22" fillId="16" borderId="7" xfId="0" applyFont="1" applyFill="1" applyBorder="1" applyAlignment="1">
      <alignment horizontal="left" vertical="center" wrapText="1"/>
    </xf>
    <xf numFmtId="0" fontId="31" fillId="5" borderId="39" xfId="0" applyFont="1" applyFill="1" applyBorder="1" applyAlignment="1">
      <alignment horizontal="center" vertical="center" wrapText="1"/>
    </xf>
    <xf numFmtId="0" fontId="31" fillId="5" borderId="40" xfId="0" applyFont="1" applyFill="1" applyBorder="1" applyAlignment="1">
      <alignment horizontal="center" vertical="center" wrapText="1"/>
    </xf>
    <xf numFmtId="0" fontId="31" fillId="5" borderId="41" xfId="0" applyFont="1" applyFill="1" applyBorder="1" applyAlignment="1">
      <alignment horizontal="center" vertical="center" wrapText="1"/>
    </xf>
    <xf numFmtId="0" fontId="31" fillId="5" borderId="50" xfId="0" applyFont="1" applyFill="1" applyBorder="1" applyAlignment="1">
      <alignment horizontal="center" vertical="center" wrapText="1"/>
    </xf>
    <xf numFmtId="0" fontId="31" fillId="5" borderId="51" xfId="0" applyFont="1" applyFill="1" applyBorder="1" applyAlignment="1">
      <alignment horizontal="center" vertical="center" wrapText="1"/>
    </xf>
    <xf numFmtId="0" fontId="31" fillId="5" borderId="52" xfId="0" applyFont="1" applyFill="1" applyBorder="1" applyAlignment="1">
      <alignment horizontal="center" vertical="center" wrapText="1"/>
    </xf>
    <xf numFmtId="9" fontId="5" fillId="7" borderId="1" xfId="0" applyNumberFormat="1" applyFont="1" applyFill="1" applyBorder="1" applyAlignment="1">
      <alignment horizontal="center" vertical="center"/>
    </xf>
    <xf numFmtId="9" fontId="5" fillId="7" borderId="2" xfId="0" applyNumberFormat="1" applyFont="1" applyFill="1" applyBorder="1" applyAlignment="1">
      <alignment horizontal="center" vertical="center"/>
    </xf>
    <xf numFmtId="0" fontId="7" fillId="10" borderId="1"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22" fillId="16" borderId="10" xfId="0" applyFont="1" applyFill="1" applyBorder="1" applyAlignment="1">
      <alignment horizontal="left" vertical="center" wrapText="1"/>
    </xf>
    <xf numFmtId="0" fontId="22" fillId="16" borderId="8" xfId="0" applyFont="1" applyFill="1" applyBorder="1" applyAlignment="1">
      <alignment horizontal="left" vertical="center" wrapText="1"/>
    </xf>
    <xf numFmtId="0" fontId="22" fillId="16" borderId="9" xfId="0" applyFont="1" applyFill="1" applyBorder="1" applyAlignment="1">
      <alignment horizontal="left" vertical="center" wrapText="1"/>
    </xf>
    <xf numFmtId="0" fontId="22" fillId="16" borderId="4"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8" fillId="14" borderId="1" xfId="0" applyFont="1" applyFill="1" applyBorder="1" applyAlignment="1">
      <alignment horizontal="center" vertical="center" wrapText="1"/>
    </xf>
    <xf numFmtId="0" fontId="8" fillId="14" borderId="2" xfId="0" applyFont="1" applyFill="1" applyBorder="1" applyAlignment="1">
      <alignment horizontal="center" vertical="center" wrapText="1"/>
    </xf>
    <xf numFmtId="0" fontId="8" fillId="14" borderId="3" xfId="0" applyFont="1" applyFill="1" applyBorder="1" applyAlignment="1">
      <alignment horizontal="center" vertical="center" wrapText="1"/>
    </xf>
    <xf numFmtId="0" fontId="22" fillId="16" borderId="32" xfId="0" applyFont="1" applyFill="1" applyBorder="1" applyAlignment="1">
      <alignment horizontal="left" vertical="center" wrapText="1"/>
    </xf>
    <xf numFmtId="0" fontId="22" fillId="16" borderId="58" xfId="0" applyFont="1" applyFill="1" applyBorder="1" applyAlignment="1">
      <alignment horizontal="left" vertical="center" wrapText="1"/>
    </xf>
    <xf numFmtId="0" fontId="32" fillId="4" borderId="1"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2" fillId="4" borderId="3" xfId="0" applyFont="1" applyFill="1" applyBorder="1" applyAlignment="1">
      <alignment horizontal="center" vertical="center" wrapText="1"/>
    </xf>
    <xf numFmtId="0" fontId="6" fillId="17" borderId="17" xfId="0" applyFont="1" applyFill="1" applyBorder="1" applyAlignment="1">
      <alignment horizontal="center" vertical="center" wrapText="1"/>
    </xf>
    <xf numFmtId="0" fontId="6" fillId="17" borderId="2" xfId="0" applyFont="1" applyFill="1" applyBorder="1" applyAlignment="1">
      <alignment horizontal="center" vertical="center" wrapText="1"/>
    </xf>
    <xf numFmtId="0" fontId="6" fillId="17" borderId="3"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4" fillId="16" borderId="17" xfId="0" applyFont="1" applyFill="1" applyBorder="1" applyAlignment="1">
      <alignment horizontal="center" vertical="center" wrapText="1"/>
    </xf>
    <xf numFmtId="0" fontId="31" fillId="23" borderId="8" xfId="0" applyFont="1" applyFill="1" applyBorder="1" applyAlignment="1">
      <alignment vertical="center" wrapText="1"/>
    </xf>
    <xf numFmtId="0" fontId="31" fillId="23" borderId="9" xfId="0" applyFont="1" applyFill="1" applyBorder="1" applyAlignment="1">
      <alignment vertical="center" wrapText="1"/>
    </xf>
    <xf numFmtId="0" fontId="31" fillId="23" borderId="4" xfId="0" applyFont="1" applyFill="1" applyBorder="1" applyAlignment="1">
      <alignment vertical="center" wrapText="1"/>
    </xf>
    <xf numFmtId="0" fontId="5" fillId="3" borderId="10"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9" fillId="23" borderId="1" xfId="0" applyFont="1" applyFill="1" applyBorder="1" applyAlignment="1">
      <alignment horizontal="center" vertical="center" wrapText="1"/>
    </xf>
    <xf numFmtId="0" fontId="9" fillId="23" borderId="2" xfId="0" applyFont="1" applyFill="1" applyBorder="1" applyAlignment="1">
      <alignment horizontal="center" vertical="center" wrapText="1"/>
    </xf>
    <xf numFmtId="0" fontId="9" fillId="23" borderId="3" xfId="0" applyFont="1" applyFill="1" applyBorder="1" applyAlignment="1">
      <alignment horizontal="center" vertical="center" wrapText="1"/>
    </xf>
    <xf numFmtId="0" fontId="15" fillId="7" borderId="50" xfId="0" applyFont="1" applyFill="1" applyBorder="1" applyAlignment="1">
      <alignment horizontal="center" vertical="center" wrapText="1"/>
    </xf>
    <xf numFmtId="0" fontId="15" fillId="7" borderId="51" xfId="0" applyFont="1" applyFill="1" applyBorder="1" applyAlignment="1">
      <alignment horizontal="center" vertical="center" wrapText="1"/>
    </xf>
    <xf numFmtId="0" fontId="15" fillId="7" borderId="52"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22" fillId="16" borderId="12" xfId="0" applyFont="1" applyFill="1" applyBorder="1" applyAlignment="1">
      <alignment horizontal="left" vertical="center" wrapText="1"/>
    </xf>
    <xf numFmtId="0" fontId="22" fillId="16" borderId="13" xfId="0" applyFont="1" applyFill="1" applyBorder="1" applyAlignment="1">
      <alignment horizontal="left" vertical="center" wrapText="1"/>
    </xf>
    <xf numFmtId="0" fontId="6" fillId="9" borderId="1" xfId="0" applyFont="1" applyFill="1" applyBorder="1" applyAlignment="1">
      <alignment horizontal="left" vertical="center" wrapText="1"/>
    </xf>
    <xf numFmtId="0" fontId="6" fillId="9" borderId="2" xfId="0" applyFont="1" applyFill="1" applyBorder="1" applyAlignment="1">
      <alignment horizontal="left" vertical="center" wrapText="1"/>
    </xf>
    <xf numFmtId="0" fontId="6" fillId="9" borderId="3" xfId="0" applyFont="1" applyFill="1" applyBorder="1" applyAlignment="1">
      <alignment horizontal="left" vertical="center" wrapText="1"/>
    </xf>
    <xf numFmtId="0" fontId="5" fillId="9" borderId="13"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14" fillId="16" borderId="29" xfId="0" applyFont="1" applyFill="1" applyBorder="1" applyAlignment="1">
      <alignment horizontal="center" vertical="center" wrapText="1"/>
    </xf>
    <xf numFmtId="0" fontId="8" fillId="14" borderId="12"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5" fillId="2" borderId="30" xfId="0"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9" fontId="5" fillId="2" borderId="3" xfId="0" applyNumberFormat="1" applyFont="1" applyFill="1" applyBorder="1" applyAlignment="1">
      <alignment horizontal="center" vertical="center" wrapText="1"/>
    </xf>
    <xf numFmtId="0" fontId="14" fillId="16" borderId="59" xfId="0" quotePrefix="1" applyFont="1" applyFill="1" applyBorder="1" applyAlignment="1">
      <alignment vertical="center" wrapText="1"/>
    </xf>
    <xf numFmtId="0" fontId="14" fillId="16" borderId="9" xfId="0" quotePrefix="1" applyFont="1" applyFill="1" applyBorder="1" applyAlignment="1">
      <alignment vertical="center" wrapText="1"/>
    </xf>
    <xf numFmtId="0" fontId="5" fillId="9" borderId="28" xfId="0" applyFont="1" applyFill="1" applyBorder="1" applyAlignment="1">
      <alignment horizontal="center" vertical="center" wrapText="1"/>
    </xf>
    <xf numFmtId="0" fontId="5" fillId="9" borderId="46" xfId="0" applyFont="1" applyFill="1" applyBorder="1" applyAlignment="1">
      <alignment horizontal="center" vertical="center" wrapText="1"/>
    </xf>
    <xf numFmtId="0" fontId="5" fillId="9" borderId="65" xfId="0" applyFont="1" applyFill="1" applyBorder="1" applyAlignment="1">
      <alignment horizontal="center" vertical="center" wrapText="1"/>
    </xf>
    <xf numFmtId="0" fontId="15" fillId="5" borderId="66" xfId="0" applyFont="1" applyFill="1" applyBorder="1" applyAlignment="1">
      <alignment horizontal="center" vertical="center" wrapText="1"/>
    </xf>
    <xf numFmtId="0" fontId="15" fillId="5" borderId="33"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5" fillId="7" borderId="39" xfId="0" applyFont="1" applyFill="1" applyBorder="1" applyAlignment="1">
      <alignment horizontal="center" vertical="center" wrapText="1"/>
    </xf>
    <xf numFmtId="0" fontId="5" fillId="7" borderId="40" xfId="0" applyFont="1" applyFill="1" applyBorder="1" applyAlignment="1">
      <alignment horizontal="center" vertical="center" wrapText="1"/>
    </xf>
    <xf numFmtId="0" fontId="5" fillId="7" borderId="41"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14" fillId="16" borderId="4" xfId="0" quotePrefix="1" applyFont="1" applyFill="1" applyBorder="1" applyAlignment="1">
      <alignment vertical="center" wrapText="1"/>
    </xf>
    <xf numFmtId="0" fontId="5" fillId="9" borderId="9" xfId="0" applyFont="1" applyFill="1" applyBorder="1" applyAlignment="1">
      <alignment horizontal="center" vertical="center" wrapText="1"/>
    </xf>
    <xf numFmtId="0" fontId="5" fillId="7" borderId="46" xfId="0" applyFont="1" applyFill="1" applyBorder="1" applyAlignment="1">
      <alignment horizontal="center" vertical="center" wrapText="1"/>
    </xf>
    <xf numFmtId="0" fontId="5" fillId="7" borderId="36" xfId="0" applyFont="1" applyFill="1" applyBorder="1" applyAlignment="1">
      <alignment horizontal="center" vertical="center" wrapText="1"/>
    </xf>
    <xf numFmtId="0" fontId="14" fillId="16" borderId="62" xfId="0" applyFont="1" applyFill="1" applyBorder="1" applyAlignment="1">
      <alignment horizontal="center" vertical="center" wrapText="1"/>
    </xf>
    <xf numFmtId="0" fontId="14" fillId="16" borderId="49" xfId="0" applyFont="1" applyFill="1" applyBorder="1" applyAlignment="1">
      <alignment horizontal="center" vertical="center" wrapText="1"/>
    </xf>
    <xf numFmtId="0" fontId="7" fillId="24" borderId="1" xfId="0" applyFont="1" applyFill="1" applyBorder="1" applyAlignment="1">
      <alignment horizontal="center" vertical="center" wrapText="1"/>
    </xf>
    <xf numFmtId="0" fontId="7" fillId="24" borderId="2" xfId="0" applyFont="1" applyFill="1" applyBorder="1" applyAlignment="1">
      <alignment horizontal="center" vertical="center" wrapText="1"/>
    </xf>
    <xf numFmtId="0" fontId="7" fillId="24" borderId="3" xfId="0" applyFont="1" applyFill="1" applyBorder="1" applyAlignment="1">
      <alignment horizontal="center" vertical="center" wrapText="1"/>
    </xf>
    <xf numFmtId="0" fontId="14" fillId="16" borderId="48" xfId="0" applyFont="1" applyFill="1" applyBorder="1" applyAlignment="1">
      <alignment horizontal="center" vertical="center" wrapText="1"/>
    </xf>
    <xf numFmtId="0" fontId="14" fillId="16" borderId="47" xfId="0" applyFont="1" applyFill="1" applyBorder="1" applyAlignment="1">
      <alignment horizontal="center" vertical="center" wrapText="1"/>
    </xf>
    <xf numFmtId="0" fontId="14" fillId="16" borderId="46" xfId="0" applyFont="1" applyFill="1" applyBorder="1" applyAlignment="1">
      <alignment horizontal="center" vertical="center" wrapText="1"/>
    </xf>
    <xf numFmtId="0" fontId="14" fillId="16" borderId="36" xfId="0" applyFont="1" applyFill="1" applyBorder="1" applyAlignment="1">
      <alignment horizontal="center" vertical="center" wrapText="1"/>
    </xf>
    <xf numFmtId="0" fontId="14" fillId="16" borderId="25" xfId="0" quotePrefix="1" applyFont="1" applyFill="1" applyBorder="1" applyAlignment="1">
      <alignment vertical="center" wrapText="1"/>
    </xf>
    <xf numFmtId="0" fontId="14" fillId="16" borderId="25" xfId="0" applyFont="1" applyFill="1" applyBorder="1" applyAlignment="1">
      <alignment vertical="center" wrapText="1"/>
    </xf>
    <xf numFmtId="0" fontId="14" fillId="16" borderId="26" xfId="0" applyFont="1" applyFill="1" applyBorder="1" applyAlignment="1">
      <alignment vertical="center" wrapText="1"/>
    </xf>
    <xf numFmtId="9" fontId="5" fillId="2" borderId="2" xfId="0" applyNumberFormat="1" applyFont="1" applyFill="1" applyBorder="1" applyAlignment="1">
      <alignment horizontal="center" vertical="center" wrapText="1"/>
    </xf>
    <xf numFmtId="0" fontId="14" fillId="16" borderId="9" xfId="0" applyFont="1" applyFill="1" applyBorder="1" applyAlignment="1">
      <alignment vertical="center" wrapText="1"/>
    </xf>
    <xf numFmtId="0" fontId="14" fillId="16" borderId="4" xfId="0" applyFont="1" applyFill="1" applyBorder="1" applyAlignment="1">
      <alignment vertical="center" wrapText="1"/>
    </xf>
    <xf numFmtId="0" fontId="6" fillId="4" borderId="48" xfId="0" applyFont="1" applyFill="1" applyBorder="1" applyAlignment="1">
      <alignment horizontal="center" vertical="center" wrapText="1"/>
    </xf>
    <xf numFmtId="0" fontId="6" fillId="4" borderId="47" xfId="0" applyFont="1" applyFill="1" applyBorder="1" applyAlignment="1">
      <alignment horizontal="center" vertical="center" wrapText="1"/>
    </xf>
    <xf numFmtId="0" fontId="15" fillId="5" borderId="48" xfId="0" applyFont="1" applyFill="1" applyBorder="1" applyAlignment="1">
      <alignment horizontal="center" vertical="center" wrapText="1"/>
    </xf>
    <xf numFmtId="0" fontId="15" fillId="5" borderId="49" xfId="0" applyFont="1" applyFill="1" applyBorder="1" applyAlignment="1">
      <alignment horizontal="center" vertical="center" wrapText="1"/>
    </xf>
    <xf numFmtId="0" fontId="15" fillId="5" borderId="47" xfId="0" applyFont="1" applyFill="1" applyBorder="1" applyAlignment="1">
      <alignment horizontal="center" vertical="center" wrapText="1"/>
    </xf>
    <xf numFmtId="0" fontId="14" fillId="16" borderId="32" xfId="0" quotePrefix="1" applyFont="1" applyFill="1" applyBorder="1" applyAlignment="1">
      <alignment horizontal="left" vertical="center" wrapText="1"/>
    </xf>
    <xf numFmtId="0" fontId="14" fillId="16" borderId="11" xfId="0" quotePrefix="1" applyFont="1" applyFill="1" applyBorder="1" applyAlignment="1">
      <alignment horizontal="left" vertical="center" wrapText="1"/>
    </xf>
    <xf numFmtId="0" fontId="14" fillId="16" borderId="5" xfId="0" quotePrefix="1" applyFont="1" applyFill="1" applyBorder="1" applyAlignment="1">
      <alignment horizontal="left" vertical="center" wrapText="1"/>
    </xf>
    <xf numFmtId="0" fontId="14" fillId="16" borderId="58" xfId="0" quotePrefix="1" applyFont="1" applyFill="1" applyBorder="1" applyAlignment="1">
      <alignment horizontal="left" vertical="center" wrapText="1"/>
    </xf>
    <xf numFmtId="0" fontId="14" fillId="16" borderId="14" xfId="0" quotePrefix="1" applyFont="1" applyFill="1" applyBorder="1" applyAlignment="1">
      <alignment horizontal="left" vertical="center" wrapText="1"/>
    </xf>
    <xf numFmtId="0" fontId="14" fillId="16" borderId="7" xfId="0" quotePrefix="1" applyFont="1" applyFill="1" applyBorder="1" applyAlignment="1">
      <alignment horizontal="left" vertical="center" wrapText="1"/>
    </xf>
    <xf numFmtId="0" fontId="6" fillId="4" borderId="28"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5" fillId="5" borderId="50" xfId="0" applyFont="1" applyFill="1" applyBorder="1" applyAlignment="1">
      <alignment horizontal="center" vertical="center" wrapText="1"/>
    </xf>
    <xf numFmtId="0" fontId="15" fillId="5" borderId="52" xfId="0" applyFont="1" applyFill="1" applyBorder="1" applyAlignment="1">
      <alignment horizontal="center" vertical="center" wrapText="1"/>
    </xf>
    <xf numFmtId="0" fontId="14" fillId="16" borderId="33" xfId="0" quotePrefix="1" applyFont="1" applyFill="1" applyBorder="1" applyAlignment="1">
      <alignment horizontal="left" vertical="center" wrapText="1"/>
    </xf>
    <xf numFmtId="0" fontId="14" fillId="16" borderId="0" xfId="0" quotePrefix="1" applyFont="1" applyFill="1" applyAlignment="1">
      <alignment horizontal="left" vertical="center" wrapText="1"/>
    </xf>
    <xf numFmtId="0" fontId="14" fillId="16" borderId="6" xfId="0" quotePrefix="1" applyFont="1" applyFill="1" applyBorder="1" applyAlignment="1">
      <alignment horizontal="left" vertical="center" wrapText="1"/>
    </xf>
    <xf numFmtId="0" fontId="14" fillId="16" borderId="13" xfId="0" applyFont="1" applyFill="1" applyBorder="1" applyAlignment="1">
      <alignment horizontal="left" vertical="center" wrapText="1"/>
    </xf>
    <xf numFmtId="0" fontId="14" fillId="16" borderId="8" xfId="0" applyFont="1" applyFill="1" applyBorder="1" applyAlignment="1">
      <alignment horizontal="left" vertical="center" wrapText="1"/>
    </xf>
    <xf numFmtId="0" fontId="14" fillId="16" borderId="9" xfId="0" applyFont="1" applyFill="1" applyBorder="1" applyAlignment="1">
      <alignment horizontal="left" vertical="center" wrapText="1"/>
    </xf>
    <xf numFmtId="0" fontId="14" fillId="16" borderId="4" xfId="0" applyFont="1" applyFill="1" applyBorder="1" applyAlignment="1">
      <alignment horizontal="left" vertical="center" wrapText="1"/>
    </xf>
    <xf numFmtId="0" fontId="5" fillId="9" borderId="5" xfId="0" applyFont="1" applyFill="1" applyBorder="1" applyAlignment="1">
      <alignment horizontal="center" vertical="center"/>
    </xf>
    <xf numFmtId="0" fontId="5" fillId="9" borderId="6" xfId="0" applyFont="1" applyFill="1" applyBorder="1" applyAlignment="1">
      <alignment horizontal="center" vertical="center"/>
    </xf>
    <xf numFmtId="0" fontId="14" fillId="16" borderId="24" xfId="0" applyFont="1" applyFill="1" applyBorder="1" applyAlignment="1">
      <alignment horizontal="left" vertical="center" wrapText="1"/>
    </xf>
    <xf numFmtId="0" fontId="14" fillId="16" borderId="26" xfId="0" applyFont="1" applyFill="1" applyBorder="1" applyAlignment="1">
      <alignment horizontal="left" vertical="center" wrapText="1"/>
    </xf>
    <xf numFmtId="0" fontId="0" fillId="17" borderId="0" xfId="0" applyFill="1"/>
    <xf numFmtId="0" fontId="10" fillId="17" borderId="0" xfId="0" applyFont="1" applyFill="1"/>
    <xf numFmtId="0" fontId="10" fillId="0" borderId="0" xfId="0" applyFont="1" applyAlignment="1">
      <alignment horizontal="right"/>
    </xf>
    <xf numFmtId="0" fontId="0" fillId="3" borderId="0" xfId="0" applyFill="1"/>
    <xf numFmtId="0" fontId="10" fillId="3" borderId="0" xfId="0" applyFont="1" applyFill="1"/>
  </cellXfs>
  <cellStyles count="1">
    <cellStyle name="Normal" xfId="0" builtinId="0"/>
  </cellStyles>
  <dxfs count="0"/>
  <tableStyles count="0" defaultTableStyle="TableStyleMedium2" defaultPivotStyle="PivotStyleLight16"/>
  <colors>
    <mruColors>
      <color rgb="FFCC99FF"/>
      <color rgb="FFCCCCFF"/>
      <color rgb="FFFFCCFF"/>
      <color rgb="FFFF99FF"/>
      <color rgb="FFFF7C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pt-BR"/>
              <a:t>Total de Ações por</a:t>
            </a:r>
            <a:r>
              <a:rPr lang="pt-BR" baseline="0"/>
              <a:t> Segmento de TIC</a:t>
            </a:r>
            <a:endParaRPr lang="pt-B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pt-B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A-2BE9-41C8-94F8-D60287B60513}"/>
              </c:ext>
            </c:extLst>
          </c:dPt>
          <c:dPt>
            <c:idx val="1"/>
            <c:bubble3D val="0"/>
            <c:spPr>
              <a:solidFill>
                <a:schemeClr val="accent1">
                  <a:lumMod val="60000"/>
                  <a:lumOff val="4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6-2BE9-41C8-94F8-D60287B60513}"/>
              </c:ext>
            </c:extLst>
          </c:dPt>
          <c:dPt>
            <c:idx val="2"/>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E-2BE9-41C8-94F8-D60287B60513}"/>
              </c:ext>
            </c:extLst>
          </c:dPt>
          <c:dPt>
            <c:idx val="3"/>
            <c:bubble3D val="0"/>
            <c:spPr>
              <a:solidFill>
                <a:srgbClr val="0070C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7-2BE9-41C8-94F8-D60287B60513}"/>
              </c:ext>
            </c:extLst>
          </c:dPt>
          <c:dLbls>
            <c:dLbl>
              <c:idx val="0"/>
              <c:layout>
                <c:manualLayout>
                  <c:x val="1.4773223440527878E-2"/>
                  <c:y val="0.15309310294546516"/>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A-2BE9-41C8-94F8-D60287B60513}"/>
                </c:ext>
              </c:extLst>
            </c:dLbl>
            <c:dLbl>
              <c:idx val="2"/>
              <c:layout>
                <c:manualLayout>
                  <c:x val="8.9966557918577952E-2"/>
                  <c:y val="9.274205307669874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E-2BE9-41C8-94F8-D60287B60513}"/>
                </c:ext>
              </c:extLst>
            </c:dLbl>
            <c:dLbl>
              <c:idx val="3"/>
              <c:layout>
                <c:manualLayout>
                  <c:x val="5.4500780860336384E-2"/>
                  <c:y val="0.14270778652668417"/>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7-2BE9-41C8-94F8-D60287B60513}"/>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pt-B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TOTAL_AÇÕES!$J$5:$J$8</c:f>
              <c:strCache>
                <c:ptCount val="4"/>
                <c:pt idx="0">
                  <c:v>Inovação e Saúde Digital</c:v>
                </c:pt>
                <c:pt idx="1">
                  <c:v>Infra e Segurança</c:v>
                </c:pt>
                <c:pt idx="2">
                  <c:v>Sistemas</c:v>
                </c:pt>
                <c:pt idx="3">
                  <c:v>Governança</c:v>
                </c:pt>
              </c:strCache>
            </c:strRef>
          </c:cat>
          <c:val>
            <c:numRef>
              <c:f>TOTAL_AÇÕES!$K$5:$K$8</c:f>
              <c:numCache>
                <c:formatCode>General</c:formatCode>
                <c:ptCount val="4"/>
                <c:pt idx="0">
                  <c:v>5</c:v>
                </c:pt>
                <c:pt idx="1">
                  <c:v>65</c:v>
                </c:pt>
                <c:pt idx="2">
                  <c:v>9</c:v>
                </c:pt>
                <c:pt idx="3">
                  <c:v>14</c:v>
                </c:pt>
              </c:numCache>
            </c:numRef>
          </c:val>
          <c:extLst>
            <c:ext xmlns:c16="http://schemas.microsoft.com/office/drawing/2014/chart" uri="{C3380CC4-5D6E-409C-BE32-E72D297353CC}">
              <c16:uniqueId val="{00000000-2BE9-41C8-94F8-D60287B60513}"/>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59458614402171694"/>
          <c:y val="0.34559966462525515"/>
          <c:w val="0.33957358294331774"/>
          <c:h val="0.4244254884806065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pt-BR"/>
        </a:p>
      </c:txPr>
    </c:legend>
    <c:plotVisOnly val="1"/>
    <c:dispBlanksAs val="gap"/>
    <c:showDLblsOverMax val="0"/>
  </c:chart>
  <c:spPr>
    <a:solidFill>
      <a:schemeClr val="accent3">
        <a:lumMod val="20000"/>
        <a:lumOff val="80000"/>
      </a:schemeClr>
    </a:solidFill>
    <a:ln w="9525" cap="flat" cmpd="sng" algn="ctr">
      <a:solidFill>
        <a:schemeClr val="dk1">
          <a:lumMod val="25000"/>
          <a:lumOff val="7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pt-BR"/>
              <a:t>Total</a:t>
            </a:r>
            <a:r>
              <a:rPr lang="pt-BR" baseline="0"/>
              <a:t> de Metas por Segmento de TIC</a:t>
            </a:r>
            <a:endParaRPr lang="pt-B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pt-B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8-6BCB-4F3B-8220-B7663EA99D82}"/>
              </c:ext>
            </c:extLst>
          </c:dPt>
          <c:dPt>
            <c:idx val="1"/>
            <c:bubble3D val="0"/>
            <c:spPr>
              <a:solidFill>
                <a:schemeClr val="accent1">
                  <a:lumMod val="60000"/>
                  <a:lumOff val="4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6BCB-4F3B-8220-B7663EA99D82}"/>
              </c:ext>
            </c:extLst>
          </c:dPt>
          <c:dPt>
            <c:idx val="2"/>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F-6BCB-4F3B-8220-B7663EA99D82}"/>
              </c:ext>
            </c:extLst>
          </c:dPt>
          <c:dPt>
            <c:idx val="3"/>
            <c:bubble3D val="0"/>
            <c:spPr>
              <a:solidFill>
                <a:srgbClr val="0070C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34-6BCB-4F3B-8220-B7663EA99D82}"/>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pt-B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TOTAL_AÇÕES!$J$13:$J$16</c:f>
              <c:strCache>
                <c:ptCount val="4"/>
                <c:pt idx="0">
                  <c:v>Inovação e Saúde Digital</c:v>
                </c:pt>
                <c:pt idx="1">
                  <c:v>Infra e Segurança</c:v>
                </c:pt>
                <c:pt idx="2">
                  <c:v>Sistemas</c:v>
                </c:pt>
                <c:pt idx="3">
                  <c:v>Governança</c:v>
                </c:pt>
              </c:strCache>
            </c:strRef>
          </c:cat>
          <c:val>
            <c:numRef>
              <c:f>TOTAL_AÇÕES!$K$13:$K$16</c:f>
              <c:numCache>
                <c:formatCode>General</c:formatCode>
                <c:ptCount val="4"/>
                <c:pt idx="0">
                  <c:v>5</c:v>
                </c:pt>
                <c:pt idx="1">
                  <c:v>16</c:v>
                </c:pt>
                <c:pt idx="2">
                  <c:v>4</c:v>
                </c:pt>
                <c:pt idx="3">
                  <c:v>12</c:v>
                </c:pt>
              </c:numCache>
            </c:numRef>
          </c:val>
          <c:extLst>
            <c:ext xmlns:c16="http://schemas.microsoft.com/office/drawing/2014/chart" uri="{C3380CC4-5D6E-409C-BE32-E72D297353CC}">
              <c16:uniqueId val="{00000000-6BCB-4F3B-8220-B7663EA99D82}"/>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60837455905105631"/>
          <c:y val="0.34137613006707496"/>
          <c:w val="0.34374618387896733"/>
          <c:h val="0.5393540390784484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pt-BR"/>
        </a:p>
      </c:txPr>
    </c:legend>
    <c:plotVisOnly val="1"/>
    <c:dispBlanksAs val="gap"/>
    <c:showDLblsOverMax val="0"/>
  </c:chart>
  <c:spPr>
    <a:solidFill>
      <a:schemeClr val="bg1">
        <a:lumMod val="95000"/>
      </a:schemeClr>
    </a:solidFill>
    <a:ln w="9525" cap="flat" cmpd="sng" algn="ctr">
      <a:solidFill>
        <a:schemeClr val="dk1">
          <a:lumMod val="25000"/>
          <a:lumOff val="7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171952</xdr:colOff>
      <xdr:row>3</xdr:row>
      <xdr:rowOff>90940</xdr:rowOff>
    </xdr:from>
    <xdr:to>
      <xdr:col>7</xdr:col>
      <xdr:colOff>560984</xdr:colOff>
      <xdr:row>51</xdr:row>
      <xdr:rowOff>95125</xdr:rowOff>
    </xdr:to>
    <xdr:pic>
      <xdr:nvPicPr>
        <xdr:cNvPr id="2" name="Imagem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44537" b="12026"/>
        <a:stretch/>
      </xdr:blipFill>
      <xdr:spPr>
        <a:xfrm>
          <a:off x="567796" y="783667"/>
          <a:ext cx="15678513" cy="85544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47625</xdr:colOff>
      <xdr:row>28</xdr:row>
      <xdr:rowOff>38100</xdr:rowOff>
    </xdr:from>
    <xdr:to>
      <xdr:col>22</xdr:col>
      <xdr:colOff>57150</xdr:colOff>
      <xdr:row>42</xdr:row>
      <xdr:rowOff>114300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42861</xdr:colOff>
      <xdr:row>13</xdr:row>
      <xdr:rowOff>9525</xdr:rowOff>
    </xdr:from>
    <xdr:to>
      <xdr:col>22</xdr:col>
      <xdr:colOff>47624</xdr:colOff>
      <xdr:row>27</xdr:row>
      <xdr:rowOff>85725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2:R12"/>
  <sheetViews>
    <sheetView topLeftCell="A7" zoomScale="77" zoomScaleNormal="77" workbookViewId="0">
      <selection activeCell="C16" sqref="C16"/>
    </sheetView>
  </sheetViews>
  <sheetFormatPr defaultRowHeight="15" x14ac:dyDescent="0.25"/>
  <cols>
    <col min="1" max="1" width="5.7109375" customWidth="1"/>
    <col min="2" max="3" width="58" customWidth="1"/>
    <col min="4" max="4" width="51.28515625" customWidth="1"/>
    <col min="5" max="5" width="25.7109375" customWidth="1"/>
    <col min="6" max="6" width="10.7109375" customWidth="1"/>
    <col min="7" max="7" width="19" customWidth="1"/>
    <col min="8" max="8" width="2.85546875" customWidth="1"/>
    <col min="10" max="10" width="2.7109375" customWidth="1"/>
    <col min="11" max="11" width="14" customWidth="1"/>
    <col min="12" max="12" width="16.42578125" customWidth="1"/>
    <col min="13" max="16" width="16.28515625" customWidth="1"/>
    <col min="17" max="17" width="19.28515625" customWidth="1"/>
    <col min="18" max="18" width="32.28515625" customWidth="1"/>
    <col min="19" max="19" width="5.5703125" customWidth="1"/>
  </cols>
  <sheetData>
    <row r="2" spans="1:18" ht="22.5" customHeight="1" x14ac:dyDescent="0.25">
      <c r="B2" s="189" t="s">
        <v>0</v>
      </c>
      <c r="C2" s="190"/>
      <c r="D2" s="190"/>
      <c r="E2" s="190"/>
      <c r="F2" s="190"/>
      <c r="G2" s="190"/>
      <c r="H2" s="190"/>
      <c r="I2" s="19"/>
      <c r="J2" s="19"/>
      <c r="K2" s="19"/>
      <c r="L2" s="19"/>
      <c r="M2" s="19"/>
      <c r="N2" s="19"/>
      <c r="O2" s="19"/>
      <c r="P2" s="19"/>
      <c r="Q2" s="19"/>
      <c r="R2" s="19"/>
    </row>
    <row r="3" spans="1:18" ht="18.75" customHeight="1" x14ac:dyDescent="0.25">
      <c r="B3" s="190"/>
      <c r="C3" s="190"/>
      <c r="D3" s="190"/>
      <c r="E3" s="190"/>
      <c r="F3" s="190"/>
      <c r="G3" s="190"/>
      <c r="H3" s="190"/>
      <c r="I3" s="20"/>
      <c r="J3" s="20"/>
      <c r="K3" s="20"/>
      <c r="L3" s="20"/>
      <c r="M3" s="20"/>
      <c r="N3" s="20"/>
      <c r="O3" s="20"/>
      <c r="P3" s="20"/>
      <c r="Q3" s="20"/>
      <c r="R3" s="20"/>
    </row>
    <row r="4" spans="1:18" ht="37.5" customHeight="1" x14ac:dyDescent="0.35">
      <c r="A4" s="85"/>
      <c r="B4" s="168" t="s">
        <v>1</v>
      </c>
      <c r="C4" s="169"/>
      <c r="D4" s="169"/>
      <c r="E4" s="169"/>
      <c r="F4" s="169"/>
      <c r="G4" s="169"/>
      <c r="H4" s="169"/>
    </row>
    <row r="5" spans="1:18" ht="43.5" customHeight="1" x14ac:dyDescent="0.3">
      <c r="A5" s="172" t="s">
        <v>2</v>
      </c>
      <c r="B5" s="192" t="s">
        <v>3</v>
      </c>
      <c r="C5" s="192"/>
      <c r="D5" s="192"/>
      <c r="E5" s="192"/>
      <c r="F5" s="192"/>
      <c r="G5" s="192"/>
      <c r="H5" s="192"/>
    </row>
    <row r="6" spans="1:18" ht="184.5" customHeight="1" x14ac:dyDescent="0.3">
      <c r="A6" s="173" t="s">
        <v>4</v>
      </c>
      <c r="B6" s="192" t="s">
        <v>5</v>
      </c>
      <c r="C6" s="193"/>
      <c r="D6" s="193"/>
      <c r="E6" s="193"/>
      <c r="F6" s="193"/>
      <c r="G6" s="193"/>
      <c r="H6" s="193"/>
    </row>
    <row r="7" spans="1:18" ht="42" customHeight="1" x14ac:dyDescent="0.3">
      <c r="A7" s="173" t="s">
        <v>6</v>
      </c>
      <c r="B7" s="193" t="s">
        <v>7</v>
      </c>
      <c r="C7" s="193"/>
      <c r="D7" s="193"/>
      <c r="E7" s="193"/>
      <c r="F7" s="193"/>
      <c r="G7" s="193"/>
      <c r="H7" s="193"/>
    </row>
    <row r="8" spans="1:18" ht="49.5" customHeight="1" x14ac:dyDescent="0.3">
      <c r="A8" s="174" t="s">
        <v>8</v>
      </c>
      <c r="B8" s="192" t="s">
        <v>10</v>
      </c>
      <c r="C8" s="192"/>
      <c r="D8" s="192"/>
      <c r="E8" s="192"/>
      <c r="F8" s="192"/>
      <c r="G8" s="192"/>
      <c r="H8" s="192"/>
    </row>
    <row r="9" spans="1:18" ht="37.5" customHeight="1" x14ac:dyDescent="0.35">
      <c r="A9" s="85"/>
      <c r="B9" s="168" t="s">
        <v>11</v>
      </c>
      <c r="C9" s="170"/>
      <c r="D9" s="170"/>
      <c r="E9" s="170"/>
      <c r="F9" s="170"/>
      <c r="G9" s="170"/>
      <c r="H9" s="171"/>
    </row>
    <row r="10" spans="1:18" ht="51.75" customHeight="1" x14ac:dyDescent="0.3">
      <c r="A10" s="175" t="s">
        <v>2</v>
      </c>
      <c r="B10" s="191" t="s">
        <v>12</v>
      </c>
      <c r="C10" s="191"/>
      <c r="D10" s="191"/>
      <c r="E10" s="191"/>
      <c r="F10" s="191"/>
      <c r="G10" s="191"/>
      <c r="H10" s="191"/>
    </row>
    <row r="11" spans="1:18" ht="32.25" customHeight="1" x14ac:dyDescent="0.3">
      <c r="B11" s="170"/>
      <c r="C11" s="171"/>
      <c r="D11" s="171"/>
      <c r="E11" s="171"/>
      <c r="F11" s="171"/>
      <c r="G11" s="171"/>
      <c r="H11" s="171"/>
    </row>
    <row r="12" spans="1:18" ht="18.75" x14ac:dyDescent="0.3">
      <c r="B12" s="85"/>
    </row>
  </sheetData>
  <mergeCells count="6">
    <mergeCell ref="B2:H3"/>
    <mergeCell ref="B10:H10"/>
    <mergeCell ref="B8:H8"/>
    <mergeCell ref="B7:H7"/>
    <mergeCell ref="B6:H6"/>
    <mergeCell ref="B5:H5"/>
  </mergeCells>
  <pageMargins left="0.19685039370078741" right="0.51181102362204722" top="0.23622047244094491" bottom="0.78740157480314965" header="0.31496062992125984" footer="0.31496062992125984"/>
  <pageSetup paperSize="8" scale="96"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
    <tabColor theme="4" tint="-0.499984740745262"/>
    <pageSetUpPr fitToPage="1"/>
  </sheetPr>
  <dimension ref="B2:R37"/>
  <sheetViews>
    <sheetView topLeftCell="A16" zoomScale="77" zoomScaleNormal="77" workbookViewId="0">
      <selection activeCell="B4" sqref="B4"/>
    </sheetView>
  </sheetViews>
  <sheetFormatPr defaultRowHeight="15" x14ac:dyDescent="0.25"/>
  <cols>
    <col min="1" max="1" width="5.7109375" customWidth="1"/>
    <col min="2" max="3" width="58" customWidth="1"/>
    <col min="4" max="4" width="51.28515625" customWidth="1"/>
    <col min="5" max="5" width="25.7109375" customWidth="1"/>
    <col min="6" max="6" width="10.7109375" customWidth="1"/>
    <col min="7" max="7" width="19" customWidth="1"/>
    <col min="10" max="10" width="2.7109375" customWidth="1"/>
    <col min="11" max="11" width="14" customWidth="1"/>
    <col min="12" max="12" width="16.42578125" customWidth="1"/>
    <col min="13" max="16" width="16.28515625" customWidth="1"/>
    <col min="17" max="17" width="19.28515625" customWidth="1"/>
    <col min="18" max="18" width="32.28515625" customWidth="1"/>
    <col min="19" max="19" width="5.5703125" customWidth="1"/>
  </cols>
  <sheetData>
    <row r="2" spans="2:18" ht="22.5" customHeight="1" x14ac:dyDescent="0.25">
      <c r="B2" s="194" t="s">
        <v>0</v>
      </c>
      <c r="C2" s="195"/>
      <c r="D2" s="195"/>
      <c r="E2" s="195"/>
      <c r="F2" s="195"/>
      <c r="G2" s="195"/>
      <c r="H2" s="195"/>
      <c r="I2" s="19"/>
      <c r="J2" s="19"/>
      <c r="K2" s="19"/>
      <c r="L2" s="19"/>
      <c r="M2" s="19"/>
      <c r="N2" s="19"/>
      <c r="O2" s="19"/>
      <c r="P2" s="19"/>
      <c r="Q2" s="19"/>
      <c r="R2" s="19"/>
    </row>
    <row r="3" spans="2:18" ht="18.75" customHeight="1" x14ac:dyDescent="0.25">
      <c r="B3" s="195"/>
      <c r="C3" s="195"/>
      <c r="D3" s="195"/>
      <c r="E3" s="195"/>
      <c r="F3" s="195"/>
      <c r="G3" s="195"/>
      <c r="H3" s="195"/>
      <c r="I3" s="20"/>
      <c r="J3" s="20"/>
      <c r="K3" s="20"/>
      <c r="L3" s="20"/>
      <c r="M3" s="20"/>
      <c r="N3" s="20"/>
      <c r="O3" s="20"/>
      <c r="P3" s="20"/>
      <c r="Q3" s="20"/>
      <c r="R3" s="20"/>
    </row>
    <row r="4" spans="2:18" ht="14.25" customHeight="1" x14ac:dyDescent="0.25"/>
    <row r="37" spans="2:5" x14ac:dyDescent="0.25">
      <c r="B37" s="196" t="s">
        <v>13</v>
      </c>
      <c r="C37" s="196"/>
      <c r="D37" s="196"/>
      <c r="E37" s="196"/>
    </row>
  </sheetData>
  <mergeCells count="2">
    <mergeCell ref="B2:H3"/>
    <mergeCell ref="B37:E37"/>
  </mergeCells>
  <pageMargins left="0.19685039370078741" right="0.51181102362204722" top="0.23622047244094491" bottom="0.78740157480314965" header="0.31496062992125984" footer="0.31496062992125984"/>
  <pageSetup paperSize="8" scale="66"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2">
    <tabColor rgb="FF92D050"/>
    <pageSetUpPr fitToPage="1"/>
  </sheetPr>
  <dimension ref="B1:AA63"/>
  <sheetViews>
    <sheetView topLeftCell="I19" zoomScale="85" zoomScaleNormal="85" workbookViewId="0">
      <selection activeCell="K9" sqref="K9:N12"/>
    </sheetView>
  </sheetViews>
  <sheetFormatPr defaultRowHeight="15" x14ac:dyDescent="0.25"/>
  <cols>
    <col min="1" max="1" width="5.7109375" customWidth="1"/>
    <col min="2" max="3" width="9.42578125" customWidth="1"/>
    <col min="4" max="4" width="39.85546875" customWidth="1"/>
    <col min="6" max="6" width="10.85546875" customWidth="1"/>
    <col min="7" max="7" width="10.7109375" customWidth="1"/>
    <col min="8" max="8" width="49.7109375" customWidth="1"/>
    <col min="9" max="9" width="24.42578125" customWidth="1"/>
    <col min="10" max="10" width="22.5703125" customWidth="1"/>
    <col min="13" max="13" width="2.7109375" customWidth="1"/>
    <col min="14" max="14" width="17.5703125" customWidth="1"/>
    <col min="15" max="15" width="16.42578125" customWidth="1"/>
    <col min="16" max="25" width="16.28515625" customWidth="1"/>
    <col min="26" max="26" width="19.28515625" customWidth="1"/>
    <col min="27" max="27" width="32.28515625" customWidth="1"/>
    <col min="28" max="28" width="5.5703125" customWidth="1"/>
  </cols>
  <sheetData>
    <row r="1" spans="2:27" ht="15.75" thickBot="1" x14ac:dyDescent="0.3"/>
    <row r="2" spans="2:27" ht="20.25" x14ac:dyDescent="0.25">
      <c r="B2" s="3" t="s">
        <v>14</v>
      </c>
      <c r="C2" s="4"/>
      <c r="D2" s="4"/>
      <c r="E2" s="4"/>
      <c r="F2" s="4"/>
      <c r="G2" s="4"/>
      <c r="H2" s="4"/>
      <c r="I2" s="4"/>
      <c r="J2" s="4"/>
      <c r="K2" s="4"/>
      <c r="L2" s="4"/>
      <c r="M2" s="4"/>
      <c r="N2" s="4"/>
      <c r="O2" s="4"/>
      <c r="P2" s="4"/>
      <c r="Q2" s="4"/>
      <c r="R2" s="4"/>
      <c r="S2" s="4"/>
      <c r="T2" s="4"/>
      <c r="U2" s="4"/>
      <c r="V2" s="4"/>
      <c r="W2" s="4"/>
      <c r="X2" s="4"/>
      <c r="Y2" s="4"/>
      <c r="Z2" s="4"/>
      <c r="AA2" s="5"/>
    </row>
    <row r="3" spans="2:27" ht="18.75" customHeight="1" x14ac:dyDescent="0.25">
      <c r="B3" s="6" t="s">
        <v>15</v>
      </c>
      <c r="C3" s="7"/>
      <c r="D3" s="7"/>
      <c r="E3" s="7"/>
      <c r="F3" s="7"/>
      <c r="G3" s="7"/>
      <c r="H3" s="7"/>
      <c r="I3" s="7"/>
      <c r="J3" s="7"/>
      <c r="K3" s="7"/>
      <c r="L3" s="7"/>
      <c r="M3" s="7"/>
      <c r="N3" s="7"/>
      <c r="O3" s="7"/>
      <c r="P3" s="7"/>
      <c r="Q3" s="7"/>
      <c r="R3" s="7"/>
      <c r="S3" s="7"/>
      <c r="T3" s="7"/>
      <c r="U3" s="7"/>
      <c r="V3" s="7"/>
      <c r="W3" s="7"/>
      <c r="X3" s="7"/>
      <c r="Y3" s="7"/>
      <c r="Z3" s="7"/>
      <c r="AA3" s="8"/>
    </row>
    <row r="4" spans="2:27" ht="21.75" customHeight="1" x14ac:dyDescent="0.25">
      <c r="B4" s="9" t="s">
        <v>16</v>
      </c>
      <c r="C4" s="10"/>
      <c r="D4" s="10"/>
      <c r="E4" s="10"/>
      <c r="F4" s="10"/>
      <c r="G4" s="10"/>
      <c r="H4" s="10"/>
      <c r="I4" s="10"/>
      <c r="J4" s="10"/>
      <c r="K4" s="10"/>
      <c r="L4" s="10"/>
      <c r="M4" s="10"/>
      <c r="N4" s="10"/>
      <c r="O4" s="10"/>
      <c r="P4" s="10"/>
      <c r="Q4" s="10"/>
      <c r="R4" s="10"/>
      <c r="S4" s="10"/>
      <c r="T4" s="10"/>
      <c r="U4" s="10"/>
      <c r="V4" s="10"/>
      <c r="W4" s="10"/>
      <c r="X4" s="10"/>
      <c r="Y4" s="10"/>
      <c r="Z4" s="10"/>
      <c r="AA4" s="11"/>
    </row>
    <row r="5" spans="2:27" ht="21.75" customHeight="1" x14ac:dyDescent="0.25">
      <c r="B5" s="9" t="s">
        <v>17</v>
      </c>
      <c r="C5" s="10"/>
      <c r="D5" s="10"/>
      <c r="E5" s="10"/>
      <c r="F5" s="10"/>
      <c r="G5" s="10"/>
      <c r="H5" s="10"/>
      <c r="I5" s="10"/>
      <c r="J5" s="10"/>
      <c r="K5" s="10"/>
      <c r="L5" s="10"/>
      <c r="M5" s="10"/>
      <c r="N5" s="10"/>
      <c r="O5" s="10"/>
      <c r="P5" s="10"/>
      <c r="Q5" s="10"/>
      <c r="R5" s="10"/>
      <c r="S5" s="10"/>
      <c r="T5" s="10"/>
      <c r="U5" s="10"/>
      <c r="V5" s="10"/>
      <c r="W5" s="10"/>
      <c r="X5" s="10"/>
      <c r="Y5" s="10"/>
      <c r="Z5" s="10"/>
      <c r="AA5" s="11"/>
    </row>
    <row r="6" spans="2:27" ht="18.75" customHeight="1" x14ac:dyDescent="0.25">
      <c r="B6" s="12" t="s">
        <v>18</v>
      </c>
      <c r="C6" s="13"/>
      <c r="D6" s="13"/>
      <c r="E6" s="13"/>
      <c r="F6" s="13"/>
      <c r="G6" s="13"/>
      <c r="H6" s="13"/>
      <c r="I6" s="13"/>
      <c r="J6" s="13"/>
      <c r="K6" s="13"/>
      <c r="L6" s="13"/>
      <c r="M6" s="13"/>
      <c r="N6" s="13"/>
      <c r="O6" s="13"/>
      <c r="P6" s="13"/>
      <c r="Q6" s="13"/>
      <c r="R6" s="13"/>
      <c r="S6" s="13"/>
      <c r="T6" s="13"/>
      <c r="U6" s="13"/>
      <c r="V6" s="13"/>
      <c r="W6" s="13"/>
      <c r="X6" s="13"/>
      <c r="Y6" s="13"/>
      <c r="Z6" s="13"/>
      <c r="AA6" s="14"/>
    </row>
    <row r="7" spans="2:27" ht="21" customHeight="1" thickBot="1" x14ac:dyDescent="0.3">
      <c r="B7" s="15" t="s">
        <v>19</v>
      </c>
      <c r="C7" s="16"/>
      <c r="D7" s="16"/>
      <c r="E7" s="16"/>
      <c r="F7" s="16"/>
      <c r="G7" s="16"/>
      <c r="H7" s="16"/>
      <c r="I7" s="16"/>
      <c r="J7" s="16"/>
      <c r="K7" s="16"/>
      <c r="L7" s="16"/>
      <c r="M7" s="16"/>
      <c r="N7" s="16"/>
      <c r="O7" s="16"/>
      <c r="P7" s="16"/>
      <c r="Q7" s="16"/>
      <c r="R7" s="16"/>
      <c r="S7" s="16"/>
      <c r="T7" s="16"/>
      <c r="U7" s="16"/>
      <c r="V7" s="16"/>
      <c r="W7" s="16"/>
      <c r="X7" s="16"/>
      <c r="Y7" s="16"/>
      <c r="Z7" s="16"/>
      <c r="AA7" s="17"/>
    </row>
    <row r="8" spans="2:27" ht="6.75" customHeight="1" thickBot="1" x14ac:dyDescent="0.3"/>
    <row r="9" spans="2:27" ht="15" customHeight="1" x14ac:dyDescent="0.25">
      <c r="B9" s="264" t="s">
        <v>20</v>
      </c>
      <c r="C9" s="205" t="s">
        <v>21</v>
      </c>
      <c r="D9" s="260" t="s">
        <v>22</v>
      </c>
      <c r="E9" s="274" t="s">
        <v>23</v>
      </c>
      <c r="F9" s="280"/>
      <c r="G9" s="274" t="s">
        <v>24</v>
      </c>
      <c r="H9" s="275"/>
      <c r="I9" s="26"/>
      <c r="J9" s="31"/>
      <c r="K9" s="283" t="s">
        <v>25</v>
      </c>
      <c r="L9" s="270"/>
      <c r="M9" s="270"/>
      <c r="N9" s="271"/>
      <c r="O9" s="270" t="s">
        <v>26</v>
      </c>
      <c r="P9" s="270"/>
      <c r="Q9" s="270"/>
      <c r="R9" s="270"/>
      <c r="S9" s="270"/>
      <c r="T9" s="270"/>
      <c r="U9" s="270"/>
      <c r="V9" s="270"/>
      <c r="W9" s="270"/>
      <c r="X9" s="270"/>
      <c r="Y9" s="270"/>
      <c r="Z9" s="271"/>
      <c r="AA9" s="267" t="s">
        <v>27</v>
      </c>
    </row>
    <row r="10" spans="2:27" ht="12" customHeight="1" thickBot="1" x14ac:dyDescent="0.3">
      <c r="B10" s="265"/>
      <c r="C10" s="206"/>
      <c r="D10" s="261"/>
      <c r="E10" s="276"/>
      <c r="F10" s="281"/>
      <c r="G10" s="276"/>
      <c r="H10" s="277"/>
      <c r="I10" s="58" t="s">
        <v>28</v>
      </c>
      <c r="J10" s="32" t="s">
        <v>28</v>
      </c>
      <c r="K10" s="284"/>
      <c r="L10" s="285"/>
      <c r="M10" s="285"/>
      <c r="N10" s="286"/>
      <c r="O10" s="272"/>
      <c r="P10" s="272"/>
      <c r="Q10" s="272"/>
      <c r="R10" s="272"/>
      <c r="S10" s="272"/>
      <c r="T10" s="272"/>
      <c r="U10" s="272"/>
      <c r="V10" s="272"/>
      <c r="W10" s="272"/>
      <c r="X10" s="272"/>
      <c r="Y10" s="272"/>
      <c r="Z10" s="273"/>
      <c r="AA10" s="268"/>
    </row>
    <row r="11" spans="2:27" ht="15.75" customHeight="1" thickBot="1" x14ac:dyDescent="0.3">
      <c r="B11" s="265"/>
      <c r="C11" s="206"/>
      <c r="D11" s="261"/>
      <c r="E11" s="276"/>
      <c r="F11" s="281"/>
      <c r="G11" s="276"/>
      <c r="H11" s="277"/>
      <c r="I11" s="27" t="s">
        <v>29</v>
      </c>
      <c r="J11" s="32" t="s">
        <v>30</v>
      </c>
      <c r="K11" s="284"/>
      <c r="L11" s="285"/>
      <c r="M11" s="285"/>
      <c r="N11" s="286"/>
      <c r="O11" s="241" t="s">
        <v>31</v>
      </c>
      <c r="P11" s="241" t="s">
        <v>32</v>
      </c>
      <c r="Q11" s="241" t="s">
        <v>33</v>
      </c>
      <c r="R11" s="247" t="s">
        <v>34</v>
      </c>
      <c r="S11" s="247" t="s">
        <v>35</v>
      </c>
      <c r="T11" s="247" t="s">
        <v>36</v>
      </c>
      <c r="U11" s="247" t="s">
        <v>37</v>
      </c>
      <c r="V11" s="247" t="s">
        <v>38</v>
      </c>
      <c r="W11" s="247" t="s">
        <v>39</v>
      </c>
      <c r="X11" s="247" t="s">
        <v>40</v>
      </c>
      <c r="Y11" s="247" t="s">
        <v>41</v>
      </c>
      <c r="Z11" s="267" t="s">
        <v>42</v>
      </c>
      <c r="AA11" s="269"/>
    </row>
    <row r="12" spans="2:27" ht="46.9" customHeight="1" thickBot="1" x14ac:dyDescent="0.3">
      <c r="B12" s="266"/>
      <c r="C12" s="207"/>
      <c r="D12" s="261"/>
      <c r="E12" s="278"/>
      <c r="F12" s="282"/>
      <c r="G12" s="278"/>
      <c r="H12" s="279"/>
      <c r="I12" s="62" t="s">
        <v>43</v>
      </c>
      <c r="J12" s="33"/>
      <c r="K12" s="287"/>
      <c r="L12" s="272"/>
      <c r="M12" s="272"/>
      <c r="N12" s="273"/>
      <c r="O12" s="243"/>
      <c r="P12" s="243"/>
      <c r="Q12" s="243"/>
      <c r="R12" s="248"/>
      <c r="S12" s="248"/>
      <c r="T12" s="248"/>
      <c r="U12" s="248"/>
      <c r="V12" s="248"/>
      <c r="W12" s="248"/>
      <c r="X12" s="248"/>
      <c r="Y12" s="248"/>
      <c r="Z12" s="268"/>
      <c r="AA12" s="18" t="s">
        <v>44</v>
      </c>
    </row>
    <row r="13" spans="2:27" ht="46.15" customHeight="1" thickBot="1" x14ac:dyDescent="0.35">
      <c r="B13" s="44" t="s">
        <v>45</v>
      </c>
      <c r="C13" s="36" t="s">
        <v>46</v>
      </c>
      <c r="D13" s="22" t="s">
        <v>47</v>
      </c>
      <c r="E13" s="301" t="s">
        <v>48</v>
      </c>
      <c r="F13" s="302"/>
      <c r="G13" s="61" t="s">
        <v>6</v>
      </c>
      <c r="H13" s="60" t="s">
        <v>49</v>
      </c>
      <c r="I13" s="61" t="s">
        <v>50</v>
      </c>
      <c r="J13" s="61" t="s">
        <v>51</v>
      </c>
      <c r="K13" s="210" t="s">
        <v>52</v>
      </c>
      <c r="L13" s="211"/>
      <c r="M13" s="211"/>
      <c r="N13" s="212"/>
      <c r="O13" s="23">
        <v>1</v>
      </c>
      <c r="P13" s="23">
        <v>2</v>
      </c>
      <c r="Q13" s="23">
        <v>3</v>
      </c>
      <c r="R13" s="23">
        <v>3</v>
      </c>
      <c r="S13" s="23">
        <v>3</v>
      </c>
      <c r="T13" s="23">
        <v>3</v>
      </c>
      <c r="U13" s="23">
        <v>3</v>
      </c>
      <c r="V13" s="23">
        <v>3</v>
      </c>
      <c r="W13" s="23">
        <v>3</v>
      </c>
      <c r="X13" s="23">
        <v>3</v>
      </c>
      <c r="Y13" s="23">
        <v>3</v>
      </c>
      <c r="Z13" s="28">
        <v>3</v>
      </c>
      <c r="AA13" s="254" t="s">
        <v>53</v>
      </c>
    </row>
    <row r="14" spans="2:27" ht="52.15" customHeight="1" thickBot="1" x14ac:dyDescent="0.35">
      <c r="B14" s="45" t="s">
        <v>54</v>
      </c>
      <c r="C14" s="37" t="s">
        <v>55</v>
      </c>
      <c r="D14" s="22" t="s">
        <v>56</v>
      </c>
      <c r="E14" s="303"/>
      <c r="F14" s="304"/>
      <c r="G14" s="57" t="s">
        <v>8</v>
      </c>
      <c r="H14" s="59" t="s">
        <v>57</v>
      </c>
      <c r="I14" s="57" t="s">
        <v>50</v>
      </c>
      <c r="J14" s="61" t="s">
        <v>51</v>
      </c>
      <c r="K14" s="213"/>
      <c r="L14" s="214"/>
      <c r="M14" s="214"/>
      <c r="N14" s="215"/>
      <c r="O14" s="25"/>
      <c r="P14" s="25"/>
      <c r="Q14" s="25"/>
      <c r="R14" s="25"/>
      <c r="S14" s="25"/>
      <c r="T14" s="25"/>
      <c r="U14" s="25"/>
      <c r="V14" s="25"/>
      <c r="W14" s="25"/>
      <c r="X14" s="25"/>
      <c r="Y14" s="25"/>
      <c r="Z14" s="64"/>
      <c r="AA14" s="255"/>
    </row>
    <row r="15" spans="2:27" ht="53.45" customHeight="1" thickBot="1" x14ac:dyDescent="0.35">
      <c r="B15" s="45" t="s">
        <v>58</v>
      </c>
      <c r="C15" s="38" t="s">
        <v>59</v>
      </c>
      <c r="D15" s="22" t="s">
        <v>60</v>
      </c>
      <c r="E15" s="305"/>
      <c r="F15" s="306"/>
      <c r="G15" s="57" t="s">
        <v>61</v>
      </c>
      <c r="H15" s="59" t="s">
        <v>62</v>
      </c>
      <c r="I15" s="57" t="s">
        <v>63</v>
      </c>
      <c r="J15" s="202" t="s">
        <v>64</v>
      </c>
      <c r="K15" s="210" t="s">
        <v>65</v>
      </c>
      <c r="L15" s="211"/>
      <c r="M15" s="211"/>
      <c r="N15" s="212"/>
      <c r="O15" s="24">
        <v>0</v>
      </c>
      <c r="P15" s="24">
        <v>1</v>
      </c>
      <c r="Q15" s="24">
        <v>2</v>
      </c>
      <c r="R15" s="24">
        <v>0</v>
      </c>
      <c r="S15" s="24">
        <v>3</v>
      </c>
      <c r="T15" s="24">
        <v>0</v>
      </c>
      <c r="U15" s="24">
        <v>3</v>
      </c>
      <c r="V15" s="24">
        <v>0</v>
      </c>
      <c r="W15" s="24">
        <v>4</v>
      </c>
      <c r="X15" s="24">
        <v>0</v>
      </c>
      <c r="Y15" s="24">
        <v>5</v>
      </c>
      <c r="Z15" s="29">
        <v>5</v>
      </c>
      <c r="AA15" s="255"/>
    </row>
    <row r="16" spans="2:27" ht="51" customHeight="1" thickBot="1" x14ac:dyDescent="0.3">
      <c r="B16" s="257" t="s">
        <v>45</v>
      </c>
      <c r="C16" s="244" t="s">
        <v>46</v>
      </c>
      <c r="D16" s="241" t="s">
        <v>66</v>
      </c>
      <c r="E16" s="307" t="s">
        <v>67</v>
      </c>
      <c r="F16" s="308"/>
      <c r="G16" s="57" t="s">
        <v>61</v>
      </c>
      <c r="H16" s="59" t="s">
        <v>62</v>
      </c>
      <c r="I16" s="57" t="s">
        <v>63</v>
      </c>
      <c r="J16" s="203"/>
      <c r="K16" s="213"/>
      <c r="L16" s="214"/>
      <c r="M16" s="214"/>
      <c r="N16" s="215"/>
      <c r="O16" s="24"/>
      <c r="P16" s="24"/>
      <c r="Q16" s="24"/>
      <c r="R16" s="24"/>
      <c r="S16" s="24"/>
      <c r="T16" s="24"/>
      <c r="U16" s="24"/>
      <c r="V16" s="24"/>
      <c r="W16" s="24"/>
      <c r="X16" s="24"/>
      <c r="Y16" s="24"/>
      <c r="Z16" s="29"/>
      <c r="AA16" s="30"/>
    </row>
    <row r="17" spans="2:27" ht="53.45" customHeight="1" x14ac:dyDescent="0.25">
      <c r="B17" s="258"/>
      <c r="C17" s="245"/>
      <c r="D17" s="242"/>
      <c r="E17" s="288" t="s">
        <v>68</v>
      </c>
      <c r="F17" s="289"/>
      <c r="G17" s="57" t="s">
        <v>69</v>
      </c>
      <c r="H17" s="59" t="s">
        <v>70</v>
      </c>
      <c r="I17" s="57" t="s">
        <v>63</v>
      </c>
      <c r="J17" s="203"/>
      <c r="K17" s="211" t="s">
        <v>71</v>
      </c>
      <c r="L17" s="211"/>
      <c r="M17" s="211"/>
      <c r="N17" s="212"/>
      <c r="O17" s="251">
        <v>0.5</v>
      </c>
      <c r="P17" s="251">
        <v>0.7</v>
      </c>
      <c r="Q17" s="251">
        <v>1</v>
      </c>
      <c r="R17" s="251">
        <v>1</v>
      </c>
      <c r="S17" s="251">
        <v>1</v>
      </c>
      <c r="T17" s="251">
        <v>1</v>
      </c>
      <c r="U17" s="251">
        <v>1</v>
      </c>
      <c r="V17" s="251">
        <v>1</v>
      </c>
      <c r="W17" s="251">
        <v>1</v>
      </c>
      <c r="X17" s="251">
        <v>1</v>
      </c>
      <c r="Y17" s="251">
        <v>1</v>
      </c>
      <c r="Z17" s="292">
        <v>1</v>
      </c>
      <c r="AA17" s="254" t="s">
        <v>72</v>
      </c>
    </row>
    <row r="18" spans="2:27" ht="42" customHeight="1" x14ac:dyDescent="0.25">
      <c r="B18" s="258"/>
      <c r="C18" s="245"/>
      <c r="D18" s="242"/>
      <c r="E18" s="290"/>
      <c r="F18" s="291"/>
      <c r="G18" s="202" t="s">
        <v>73</v>
      </c>
      <c r="H18" s="208" t="s">
        <v>74</v>
      </c>
      <c r="I18" s="202" t="s">
        <v>63</v>
      </c>
      <c r="J18" s="203"/>
      <c r="K18" s="214"/>
      <c r="L18" s="214"/>
      <c r="M18" s="214"/>
      <c r="N18" s="215"/>
      <c r="O18" s="252"/>
      <c r="P18" s="252"/>
      <c r="Q18" s="252"/>
      <c r="R18" s="252"/>
      <c r="S18" s="252"/>
      <c r="T18" s="252"/>
      <c r="U18" s="252"/>
      <c r="V18" s="252"/>
      <c r="W18" s="252"/>
      <c r="X18" s="252"/>
      <c r="Y18" s="252"/>
      <c r="Z18" s="293"/>
      <c r="AA18" s="255"/>
    </row>
    <row r="19" spans="2:27" ht="24.75" customHeight="1" thickBot="1" x14ac:dyDescent="0.3">
      <c r="B19" s="258"/>
      <c r="C19" s="245"/>
      <c r="D19" s="242"/>
      <c r="E19" s="290"/>
      <c r="F19" s="291"/>
      <c r="G19" s="204"/>
      <c r="H19" s="209"/>
      <c r="I19" s="204"/>
      <c r="J19" s="204"/>
      <c r="K19" s="214"/>
      <c r="L19" s="214"/>
      <c r="M19" s="214"/>
      <c r="N19" s="215"/>
      <c r="O19" s="252"/>
      <c r="P19" s="252"/>
      <c r="Q19" s="252"/>
      <c r="R19" s="252"/>
      <c r="S19" s="252"/>
      <c r="T19" s="252"/>
      <c r="U19" s="252"/>
      <c r="V19" s="252"/>
      <c r="W19" s="252"/>
      <c r="X19" s="252"/>
      <c r="Y19" s="252"/>
      <c r="Z19" s="293"/>
      <c r="AA19" s="255"/>
    </row>
    <row r="20" spans="2:27" ht="53.45" customHeight="1" thickBot="1" x14ac:dyDescent="0.3">
      <c r="B20" s="258"/>
      <c r="C20" s="246"/>
      <c r="D20" s="242"/>
      <c r="E20" s="235" t="s">
        <v>75</v>
      </c>
      <c r="F20" s="236"/>
      <c r="G20" s="201" t="s">
        <v>61</v>
      </c>
      <c r="H20" s="200" t="s">
        <v>62</v>
      </c>
      <c r="I20" s="202" t="s">
        <v>63</v>
      </c>
      <c r="J20" s="202" t="s">
        <v>76</v>
      </c>
      <c r="K20" s="211" t="s">
        <v>77</v>
      </c>
      <c r="L20" s="211"/>
      <c r="M20" s="211"/>
      <c r="N20" s="212"/>
      <c r="O20" s="251">
        <v>0.5</v>
      </c>
      <c r="P20" s="251">
        <v>0.7</v>
      </c>
      <c r="Q20" s="251">
        <v>1</v>
      </c>
      <c r="R20" s="251">
        <v>1</v>
      </c>
      <c r="S20" s="251">
        <v>1</v>
      </c>
      <c r="T20" s="251">
        <v>1</v>
      </c>
      <c r="U20" s="251">
        <v>1</v>
      </c>
      <c r="V20" s="251">
        <v>1</v>
      </c>
      <c r="W20" s="251">
        <v>1</v>
      </c>
      <c r="X20" s="251">
        <v>1</v>
      </c>
      <c r="Y20" s="251">
        <v>1</v>
      </c>
      <c r="Z20" s="292">
        <v>1</v>
      </c>
      <c r="AA20" s="254" t="s">
        <v>78</v>
      </c>
    </row>
    <row r="21" spans="2:27" ht="24.75" customHeight="1" thickBot="1" x14ac:dyDescent="0.3">
      <c r="B21" s="258"/>
      <c r="C21" s="37" t="s">
        <v>55</v>
      </c>
      <c r="D21" s="242"/>
      <c r="E21" s="237"/>
      <c r="F21" s="238"/>
      <c r="G21" s="201"/>
      <c r="H21" s="200"/>
      <c r="I21" s="203"/>
      <c r="J21" s="203"/>
      <c r="K21" s="214"/>
      <c r="L21" s="214"/>
      <c r="M21" s="214"/>
      <c r="N21" s="215"/>
      <c r="O21" s="252"/>
      <c r="P21" s="252"/>
      <c r="Q21" s="252"/>
      <c r="R21" s="252"/>
      <c r="S21" s="252"/>
      <c r="T21" s="252"/>
      <c r="U21" s="252"/>
      <c r="V21" s="252"/>
      <c r="W21" s="252"/>
      <c r="X21" s="252"/>
      <c r="Y21" s="252"/>
      <c r="Z21" s="293"/>
      <c r="AA21" s="255"/>
    </row>
    <row r="22" spans="2:27" ht="24.75" customHeight="1" thickBot="1" x14ac:dyDescent="0.3">
      <c r="B22" s="258"/>
      <c r="C22" s="38" t="s">
        <v>59</v>
      </c>
      <c r="D22" s="242"/>
      <c r="E22" s="237"/>
      <c r="F22" s="238"/>
      <c r="G22" s="201"/>
      <c r="H22" s="200"/>
      <c r="I22" s="203"/>
      <c r="J22" s="203"/>
      <c r="K22" s="214"/>
      <c r="L22" s="214"/>
      <c r="M22" s="214"/>
      <c r="N22" s="215"/>
      <c r="O22" s="252"/>
      <c r="P22" s="252"/>
      <c r="Q22" s="252"/>
      <c r="R22" s="252"/>
      <c r="S22" s="252"/>
      <c r="T22" s="252"/>
      <c r="U22" s="252"/>
      <c r="V22" s="252"/>
      <c r="W22" s="252"/>
      <c r="X22" s="252"/>
      <c r="Y22" s="252"/>
      <c r="Z22" s="293"/>
      <c r="AA22" s="255"/>
    </row>
    <row r="23" spans="2:27" ht="49.15" customHeight="1" thickBot="1" x14ac:dyDescent="0.3">
      <c r="B23" s="259"/>
      <c r="C23" s="36" t="s">
        <v>46</v>
      </c>
      <c r="D23" s="243"/>
      <c r="E23" s="239"/>
      <c r="F23" s="240"/>
      <c r="G23" s="201"/>
      <c r="H23" s="200"/>
      <c r="I23" s="204"/>
      <c r="J23" s="204"/>
      <c r="K23" s="297"/>
      <c r="L23" s="297"/>
      <c r="M23" s="297"/>
      <c r="N23" s="298"/>
      <c r="O23" s="253"/>
      <c r="P23" s="253"/>
      <c r="Q23" s="253"/>
      <c r="R23" s="253"/>
      <c r="S23" s="253"/>
      <c r="T23" s="253"/>
      <c r="U23" s="253"/>
      <c r="V23" s="253"/>
      <c r="W23" s="253"/>
      <c r="X23" s="253"/>
      <c r="Y23" s="253"/>
      <c r="Z23" s="294"/>
      <c r="AA23" s="256"/>
    </row>
    <row r="24" spans="2:27" ht="100.9" customHeight="1" thickBot="1" x14ac:dyDescent="0.3">
      <c r="B24" s="249" t="s">
        <v>79</v>
      </c>
      <c r="C24" s="36" t="s">
        <v>46</v>
      </c>
      <c r="D24" s="216" t="s">
        <v>80</v>
      </c>
      <c r="E24" s="218" t="s">
        <v>68</v>
      </c>
      <c r="F24" s="309"/>
      <c r="G24" s="202" t="s">
        <v>61</v>
      </c>
      <c r="H24" s="208" t="s">
        <v>62</v>
      </c>
      <c r="I24" s="202" t="s">
        <v>63</v>
      </c>
      <c r="J24" s="202" t="s">
        <v>81</v>
      </c>
      <c r="K24" s="211" t="s">
        <v>82</v>
      </c>
      <c r="L24" s="211"/>
      <c r="M24" s="211"/>
      <c r="N24" s="212"/>
      <c r="O24" s="295">
        <v>0</v>
      </c>
      <c r="P24" s="262">
        <v>2</v>
      </c>
      <c r="Q24" s="262">
        <v>2</v>
      </c>
      <c r="R24" s="262">
        <v>3</v>
      </c>
      <c r="S24" s="262">
        <v>4</v>
      </c>
      <c r="T24" s="262">
        <v>5</v>
      </c>
      <c r="U24" s="262">
        <v>6</v>
      </c>
      <c r="V24" s="262">
        <v>6</v>
      </c>
      <c r="W24" s="262">
        <v>6</v>
      </c>
      <c r="X24" s="262">
        <v>6</v>
      </c>
      <c r="Y24" s="262">
        <v>6</v>
      </c>
      <c r="Z24" s="267">
        <v>6</v>
      </c>
      <c r="AA24" s="254" t="s">
        <v>83</v>
      </c>
    </row>
    <row r="25" spans="2:27" ht="24.75" customHeight="1" thickBot="1" x14ac:dyDescent="0.3">
      <c r="B25" s="250"/>
      <c r="C25" s="38" t="s">
        <v>59</v>
      </c>
      <c r="D25" s="217"/>
      <c r="E25" s="220"/>
      <c r="F25" s="310"/>
      <c r="G25" s="204"/>
      <c r="H25" s="209"/>
      <c r="I25" s="204"/>
      <c r="J25" s="203"/>
      <c r="K25" s="214"/>
      <c r="L25" s="214"/>
      <c r="M25" s="214"/>
      <c r="N25" s="215"/>
      <c r="O25" s="296"/>
      <c r="P25" s="263"/>
      <c r="Q25" s="263"/>
      <c r="R25" s="263"/>
      <c r="S25" s="263"/>
      <c r="T25" s="263"/>
      <c r="U25" s="263"/>
      <c r="V25" s="263"/>
      <c r="W25" s="263"/>
      <c r="X25" s="263"/>
      <c r="Y25" s="263"/>
      <c r="Z25" s="268"/>
      <c r="AA25" s="255"/>
    </row>
    <row r="26" spans="2:27" ht="54.6" customHeight="1" thickBot="1" x14ac:dyDescent="0.35">
      <c r="B26" s="42" t="s">
        <v>84</v>
      </c>
      <c r="C26" s="41" t="s">
        <v>85</v>
      </c>
      <c r="D26" s="217"/>
      <c r="E26" s="218" t="s">
        <v>86</v>
      </c>
      <c r="F26" s="219"/>
      <c r="G26" s="57" t="s">
        <v>9</v>
      </c>
      <c r="H26" s="59" t="s">
        <v>87</v>
      </c>
      <c r="I26" s="57" t="s">
        <v>88</v>
      </c>
      <c r="J26" s="202" t="s">
        <v>81</v>
      </c>
      <c r="K26" s="311" t="s">
        <v>89</v>
      </c>
      <c r="L26" s="312"/>
      <c r="M26" s="312"/>
      <c r="N26" s="313"/>
      <c r="O26" s="299">
        <v>2</v>
      </c>
      <c r="P26" s="262">
        <v>3</v>
      </c>
      <c r="Q26" s="262">
        <v>3</v>
      </c>
      <c r="R26" s="262">
        <v>6</v>
      </c>
      <c r="S26" s="262">
        <v>8</v>
      </c>
      <c r="T26" s="262">
        <v>10</v>
      </c>
      <c r="U26" s="262">
        <v>12</v>
      </c>
      <c r="V26" s="262">
        <v>14</v>
      </c>
      <c r="W26" s="262">
        <v>16</v>
      </c>
      <c r="X26" s="262">
        <v>18</v>
      </c>
      <c r="Y26" s="262">
        <v>20</v>
      </c>
      <c r="Z26" s="267">
        <v>20</v>
      </c>
      <c r="AA26" s="254" t="s">
        <v>90</v>
      </c>
    </row>
    <row r="27" spans="2:27" ht="35.450000000000003" customHeight="1" thickBot="1" x14ac:dyDescent="0.35">
      <c r="B27" s="42" t="s">
        <v>91</v>
      </c>
      <c r="C27" s="39" t="s">
        <v>92</v>
      </c>
      <c r="D27" s="217"/>
      <c r="E27" s="220"/>
      <c r="F27" s="221"/>
      <c r="G27" s="57" t="s">
        <v>93</v>
      </c>
      <c r="H27" s="56" t="s">
        <v>94</v>
      </c>
      <c r="I27" s="57" t="s">
        <v>88</v>
      </c>
      <c r="J27" s="203"/>
      <c r="K27" s="314"/>
      <c r="L27" s="315"/>
      <c r="M27" s="315"/>
      <c r="N27" s="316"/>
      <c r="O27" s="300"/>
      <c r="P27" s="263"/>
      <c r="Q27" s="263"/>
      <c r="R27" s="263"/>
      <c r="S27" s="263"/>
      <c r="T27" s="263"/>
      <c r="U27" s="263"/>
      <c r="V27" s="263"/>
      <c r="W27" s="263"/>
      <c r="X27" s="263"/>
      <c r="Y27" s="263"/>
      <c r="Z27" s="268"/>
      <c r="AA27" s="255"/>
    </row>
    <row r="28" spans="2:27" ht="37.9" customHeight="1" thickBot="1" x14ac:dyDescent="0.35">
      <c r="B28" s="63" t="s">
        <v>95</v>
      </c>
      <c r="C28" s="41" t="s">
        <v>85</v>
      </c>
      <c r="D28" s="43"/>
      <c r="E28" s="65"/>
      <c r="F28" s="66"/>
      <c r="G28" s="57" t="s">
        <v>96</v>
      </c>
      <c r="H28" s="56" t="s">
        <v>97</v>
      </c>
      <c r="I28" s="57" t="s">
        <v>88</v>
      </c>
      <c r="J28" s="204"/>
      <c r="K28" s="314"/>
      <c r="L28" s="315"/>
      <c r="M28" s="315"/>
      <c r="N28" s="316"/>
      <c r="O28" s="300"/>
      <c r="P28" s="263"/>
      <c r="Q28" s="263"/>
      <c r="R28" s="263"/>
      <c r="S28" s="263"/>
      <c r="T28" s="263"/>
      <c r="U28" s="263"/>
      <c r="V28" s="263"/>
      <c r="W28" s="263"/>
      <c r="X28" s="263"/>
      <c r="Y28" s="263"/>
      <c r="Z28" s="268"/>
      <c r="AA28" s="255"/>
    </row>
    <row r="29" spans="2:27" ht="57.6" customHeight="1" thickBot="1" x14ac:dyDescent="0.35">
      <c r="B29" s="63" t="s">
        <v>98</v>
      </c>
      <c r="C29" s="41" t="s">
        <v>85</v>
      </c>
      <c r="D29" s="69" t="s">
        <v>99</v>
      </c>
      <c r="E29" s="222" t="s">
        <v>100</v>
      </c>
      <c r="F29" s="223"/>
      <c r="G29" s="57" t="s">
        <v>8</v>
      </c>
      <c r="H29" s="59" t="s">
        <v>57</v>
      </c>
      <c r="I29" s="57" t="s">
        <v>101</v>
      </c>
      <c r="J29" s="57" t="s">
        <v>102</v>
      </c>
      <c r="K29" s="197" t="s">
        <v>103</v>
      </c>
      <c r="L29" s="198"/>
      <c r="M29" s="198"/>
      <c r="N29" s="198"/>
      <c r="O29" s="68">
        <v>0</v>
      </c>
      <c r="P29" s="68">
        <v>0</v>
      </c>
      <c r="Q29" s="68">
        <v>0</v>
      </c>
      <c r="R29" s="68">
        <v>0</v>
      </c>
      <c r="S29" s="68">
        <v>1</v>
      </c>
      <c r="T29" s="68">
        <v>1</v>
      </c>
      <c r="U29" s="68">
        <v>0</v>
      </c>
      <c r="V29" s="68">
        <v>2</v>
      </c>
      <c r="W29" s="68">
        <v>0</v>
      </c>
      <c r="X29" s="68">
        <v>3</v>
      </c>
      <c r="Y29" s="68">
        <v>0</v>
      </c>
      <c r="Z29" s="71">
        <v>3</v>
      </c>
      <c r="AA29" s="67"/>
    </row>
    <row r="30" spans="2:27" ht="21" customHeight="1" thickBot="1" x14ac:dyDescent="0.3">
      <c r="B30" s="1"/>
      <c r="C30" s="21"/>
      <c r="D30" s="21"/>
      <c r="E30" s="2"/>
      <c r="F30" s="2"/>
      <c r="G30" s="46"/>
      <c r="H30" s="46"/>
      <c r="I30" s="46"/>
      <c r="J30" s="46"/>
      <c r="K30" s="2"/>
      <c r="L30" s="2"/>
      <c r="M30" s="2"/>
      <c r="N30" s="2"/>
      <c r="O30" s="2"/>
      <c r="P30" s="2"/>
      <c r="Q30" s="2"/>
      <c r="R30" s="2"/>
      <c r="S30" s="2"/>
      <c r="T30" s="2"/>
      <c r="U30" s="2"/>
      <c r="V30" s="2"/>
      <c r="W30" s="2"/>
      <c r="X30" s="2"/>
      <c r="Y30" s="2"/>
      <c r="Z30" s="2"/>
      <c r="AA30" s="2"/>
    </row>
    <row r="33" spans="3:26" ht="20.45" customHeight="1" x14ac:dyDescent="0.25">
      <c r="C33" s="228" t="s">
        <v>104</v>
      </c>
      <c r="D33" s="228"/>
      <c r="E33" s="228"/>
      <c r="F33" s="228"/>
      <c r="G33" s="228"/>
      <c r="I33" s="225" t="s">
        <v>105</v>
      </c>
      <c r="J33" s="225"/>
      <c r="K33" s="225"/>
      <c r="L33" s="225"/>
      <c r="M33" s="225"/>
      <c r="O33" s="40"/>
      <c r="Y33" s="40" t="s">
        <v>106</v>
      </c>
      <c r="Z33" s="40">
        <v>5</v>
      </c>
    </row>
    <row r="34" spans="3:26" ht="18.600000000000001" customHeight="1" x14ac:dyDescent="0.25">
      <c r="C34" s="224" t="s">
        <v>107</v>
      </c>
      <c r="D34" s="224"/>
      <c r="E34" s="224"/>
      <c r="F34" s="224"/>
      <c r="G34" s="224"/>
      <c r="I34" s="226" t="s">
        <v>108</v>
      </c>
      <c r="J34" s="226"/>
      <c r="K34" s="226"/>
      <c r="L34" s="226"/>
      <c r="M34" s="226"/>
      <c r="Y34" s="40" t="s">
        <v>109</v>
      </c>
      <c r="Z34" s="40">
        <v>5</v>
      </c>
    </row>
    <row r="35" spans="3:26" ht="65.45" customHeight="1" x14ac:dyDescent="0.25">
      <c r="C35" s="47" t="s">
        <v>46</v>
      </c>
      <c r="D35" s="227" t="s">
        <v>110</v>
      </c>
      <c r="E35" s="227"/>
      <c r="F35" s="227"/>
      <c r="G35" s="227"/>
      <c r="I35" s="55" t="s">
        <v>45</v>
      </c>
      <c r="J35" s="199" t="s">
        <v>111</v>
      </c>
      <c r="K35" s="199"/>
      <c r="L35" s="199"/>
      <c r="M35" s="199"/>
      <c r="Y35" s="40" t="s">
        <v>112</v>
      </c>
      <c r="Z35" s="40">
        <v>5</v>
      </c>
    </row>
    <row r="36" spans="3:26" ht="66.599999999999994" customHeight="1" x14ac:dyDescent="0.25">
      <c r="C36" s="48" t="s">
        <v>113</v>
      </c>
      <c r="D36" s="229" t="s">
        <v>114</v>
      </c>
      <c r="E36" s="229"/>
      <c r="F36" s="229"/>
      <c r="G36" s="229"/>
      <c r="I36" s="55" t="s">
        <v>115</v>
      </c>
      <c r="J36" s="199" t="s">
        <v>116</v>
      </c>
      <c r="K36" s="199"/>
      <c r="L36" s="199"/>
      <c r="M36" s="199"/>
      <c r="Y36" s="40" t="s">
        <v>117</v>
      </c>
      <c r="Z36" s="40">
        <v>3</v>
      </c>
    </row>
    <row r="37" spans="3:26" ht="62.45" customHeight="1" x14ac:dyDescent="0.25">
      <c r="C37" s="49" t="s">
        <v>118</v>
      </c>
      <c r="D37" s="230" t="s">
        <v>119</v>
      </c>
      <c r="E37" s="230"/>
      <c r="F37" s="230"/>
      <c r="G37" s="230"/>
      <c r="I37" s="55" t="s">
        <v>120</v>
      </c>
      <c r="J37" s="199" t="s">
        <v>121</v>
      </c>
      <c r="K37" s="199"/>
      <c r="L37" s="199"/>
      <c r="M37" s="199"/>
      <c r="Y37" s="40" t="s">
        <v>122</v>
      </c>
      <c r="Z37" s="40">
        <v>5</v>
      </c>
    </row>
    <row r="38" spans="3:26" ht="68.45" customHeight="1" x14ac:dyDescent="0.25">
      <c r="C38" s="50" t="s">
        <v>55</v>
      </c>
      <c r="D38" s="231" t="s">
        <v>123</v>
      </c>
      <c r="E38" s="231"/>
      <c r="F38" s="231"/>
      <c r="G38" s="231"/>
      <c r="I38" s="55" t="s">
        <v>124</v>
      </c>
      <c r="J38" s="199" t="s">
        <v>125</v>
      </c>
      <c r="K38" s="199"/>
      <c r="L38" s="199"/>
      <c r="M38" s="199"/>
      <c r="Y38" s="40" t="s">
        <v>126</v>
      </c>
      <c r="Z38" s="40">
        <v>3</v>
      </c>
    </row>
    <row r="39" spans="3:26" ht="52.15" customHeight="1" x14ac:dyDescent="0.25">
      <c r="C39" s="51" t="s">
        <v>127</v>
      </c>
      <c r="D39" s="232" t="s">
        <v>128</v>
      </c>
      <c r="E39" s="232"/>
      <c r="F39" s="232"/>
      <c r="G39" s="232"/>
      <c r="H39" s="72" t="s">
        <v>129</v>
      </c>
      <c r="I39" s="55" t="s">
        <v>130</v>
      </c>
      <c r="J39" s="199" t="s">
        <v>131</v>
      </c>
      <c r="K39" s="199"/>
      <c r="L39" s="199"/>
      <c r="M39" s="199"/>
      <c r="Y39" s="40" t="s">
        <v>132</v>
      </c>
      <c r="Z39" s="40">
        <f>SUM(Z33:Z38)</f>
        <v>26</v>
      </c>
    </row>
    <row r="40" spans="3:26" ht="61.15" customHeight="1" x14ac:dyDescent="0.25">
      <c r="C40" s="52" t="s">
        <v>92</v>
      </c>
      <c r="D40" s="233" t="s">
        <v>133</v>
      </c>
      <c r="E40" s="233"/>
      <c r="F40" s="233"/>
      <c r="G40" s="233"/>
      <c r="I40" s="55" t="s">
        <v>134</v>
      </c>
      <c r="J40" s="199" t="s">
        <v>135</v>
      </c>
      <c r="K40" s="199"/>
      <c r="L40" s="199"/>
      <c r="M40" s="199"/>
    </row>
    <row r="41" spans="3:26" ht="75" customHeight="1" x14ac:dyDescent="0.25">
      <c r="C41" s="53" t="s">
        <v>85</v>
      </c>
      <c r="D41" s="234" t="s">
        <v>136</v>
      </c>
      <c r="E41" s="234"/>
      <c r="F41" s="234"/>
      <c r="G41" s="234"/>
      <c r="I41" s="55" t="s">
        <v>79</v>
      </c>
      <c r="J41" s="199" t="s">
        <v>137</v>
      </c>
      <c r="K41" s="199"/>
      <c r="L41" s="199"/>
      <c r="M41" s="199"/>
      <c r="O41" s="40"/>
    </row>
    <row r="42" spans="3:26" ht="48.6" customHeight="1" x14ac:dyDescent="0.25">
      <c r="C42" s="54"/>
      <c r="D42" s="54"/>
      <c r="E42" s="54"/>
      <c r="F42" s="54"/>
      <c r="G42" s="54"/>
      <c r="I42" s="55" t="s">
        <v>84</v>
      </c>
      <c r="J42" s="199" t="s">
        <v>138</v>
      </c>
      <c r="K42" s="199"/>
      <c r="L42" s="199"/>
      <c r="M42" s="199"/>
    </row>
    <row r="43" spans="3:26" ht="46.15" customHeight="1" x14ac:dyDescent="0.25">
      <c r="I43" s="55" t="s">
        <v>91</v>
      </c>
      <c r="J43" s="199" t="s">
        <v>139</v>
      </c>
      <c r="K43" s="199"/>
      <c r="L43" s="199"/>
      <c r="M43" s="199"/>
    </row>
    <row r="44" spans="3:26" ht="41.45" customHeight="1" x14ac:dyDescent="0.25">
      <c r="I44" s="55" t="s">
        <v>140</v>
      </c>
      <c r="J44" s="199" t="s">
        <v>141</v>
      </c>
      <c r="K44" s="199"/>
      <c r="L44" s="199"/>
      <c r="M44" s="199"/>
    </row>
    <row r="45" spans="3:26" ht="40.15" customHeight="1" x14ac:dyDescent="0.25">
      <c r="I45" s="55" t="s">
        <v>142</v>
      </c>
      <c r="J45" s="199" t="s">
        <v>143</v>
      </c>
      <c r="K45" s="199"/>
      <c r="L45" s="199"/>
      <c r="M45" s="199"/>
    </row>
    <row r="46" spans="3:26" ht="37.15" customHeight="1" x14ac:dyDescent="0.25">
      <c r="I46" s="55" t="s">
        <v>144</v>
      </c>
      <c r="J46" s="199" t="s">
        <v>145</v>
      </c>
      <c r="K46" s="199"/>
      <c r="L46" s="199"/>
      <c r="M46" s="199"/>
    </row>
    <row r="47" spans="3:26" ht="40.15" customHeight="1" x14ac:dyDescent="0.25">
      <c r="I47" s="55" t="s">
        <v>146</v>
      </c>
      <c r="J47" s="199" t="s">
        <v>147</v>
      </c>
      <c r="K47" s="199"/>
      <c r="L47" s="199"/>
      <c r="M47" s="199"/>
    </row>
    <row r="48" spans="3:26" ht="39" customHeight="1" x14ac:dyDescent="0.25">
      <c r="I48" s="55" t="s">
        <v>148</v>
      </c>
      <c r="J48" s="199" t="s">
        <v>149</v>
      </c>
      <c r="K48" s="199"/>
      <c r="L48" s="199"/>
      <c r="M48" s="199"/>
    </row>
    <row r="49" spans="3:13" ht="38.450000000000003" customHeight="1" x14ac:dyDescent="0.25">
      <c r="I49" s="55" t="s">
        <v>150</v>
      </c>
      <c r="J49" s="199" t="s">
        <v>151</v>
      </c>
      <c r="K49" s="199"/>
      <c r="L49" s="199"/>
      <c r="M49" s="199"/>
    </row>
    <row r="50" spans="3:13" ht="36.6" customHeight="1" x14ac:dyDescent="0.25">
      <c r="I50" s="55" t="s">
        <v>152</v>
      </c>
      <c r="J50" s="199" t="s">
        <v>153</v>
      </c>
      <c r="K50" s="199"/>
      <c r="L50" s="199"/>
      <c r="M50" s="199"/>
    </row>
    <row r="51" spans="3:13" ht="39.6" customHeight="1" x14ac:dyDescent="0.25">
      <c r="I51" s="55" t="s">
        <v>154</v>
      </c>
      <c r="J51" s="199" t="s">
        <v>155</v>
      </c>
      <c r="K51" s="199"/>
      <c r="L51" s="199"/>
      <c r="M51" s="199"/>
    </row>
    <row r="52" spans="3:13" ht="45" customHeight="1" x14ac:dyDescent="0.25">
      <c r="I52" s="55" t="s">
        <v>156</v>
      </c>
      <c r="J52" s="199" t="s">
        <v>157</v>
      </c>
      <c r="K52" s="199"/>
      <c r="L52" s="199"/>
      <c r="M52" s="199"/>
    </row>
    <row r="53" spans="3:13" ht="23.45" customHeight="1" x14ac:dyDescent="0.25"/>
    <row r="54" spans="3:13" ht="24.6" customHeight="1" x14ac:dyDescent="0.25"/>
    <row r="55" spans="3:13" ht="25.15" customHeight="1" x14ac:dyDescent="0.25"/>
    <row r="56" spans="3:13" ht="25.9" customHeight="1" x14ac:dyDescent="0.25"/>
    <row r="57" spans="3:13" ht="27" customHeight="1" x14ac:dyDescent="0.25"/>
    <row r="58" spans="3:13" ht="26.45" customHeight="1" x14ac:dyDescent="0.25"/>
    <row r="59" spans="3:13" ht="22.15" customHeight="1" x14ac:dyDescent="0.25"/>
    <row r="60" spans="3:13" ht="20.45" customHeight="1" x14ac:dyDescent="0.25"/>
    <row r="61" spans="3:13" ht="24" customHeight="1" x14ac:dyDescent="0.25"/>
    <row r="62" spans="3:13" ht="23.45" customHeight="1" x14ac:dyDescent="0.25"/>
    <row r="63" spans="3:13" x14ac:dyDescent="0.25">
      <c r="C63" s="54"/>
      <c r="D63" s="54"/>
      <c r="E63" s="54"/>
      <c r="F63" s="54"/>
      <c r="G63" s="54"/>
    </row>
  </sheetData>
  <mergeCells count="134">
    <mergeCell ref="O26:O28"/>
    <mergeCell ref="R26:R28"/>
    <mergeCell ref="K24:N25"/>
    <mergeCell ref="P24:P25"/>
    <mergeCell ref="Q24:Q25"/>
    <mergeCell ref="E13:F15"/>
    <mergeCell ref="E16:F16"/>
    <mergeCell ref="E24:F25"/>
    <mergeCell ref="AA26:AA28"/>
    <mergeCell ref="K26:N28"/>
    <mergeCell ref="S26:S28"/>
    <mergeCell ref="P26:P28"/>
    <mergeCell ref="Q26:Q28"/>
    <mergeCell ref="T24:T25"/>
    <mergeCell ref="T26:T28"/>
    <mergeCell ref="V24:V25"/>
    <mergeCell ref="W24:W25"/>
    <mergeCell ref="X24:X25"/>
    <mergeCell ref="V26:V28"/>
    <mergeCell ref="Z26:Z28"/>
    <mergeCell ref="W26:W28"/>
    <mergeCell ref="X26:X28"/>
    <mergeCell ref="U26:U28"/>
    <mergeCell ref="Y26:Y28"/>
    <mergeCell ref="B9:B12"/>
    <mergeCell ref="AA9:AA11"/>
    <mergeCell ref="AA24:AA25"/>
    <mergeCell ref="S24:S25"/>
    <mergeCell ref="O9:Z10"/>
    <mergeCell ref="G9:H12"/>
    <mergeCell ref="E9:F12"/>
    <mergeCell ref="K9:N12"/>
    <mergeCell ref="P17:P19"/>
    <mergeCell ref="Q17:Q19"/>
    <mergeCell ref="P20:P23"/>
    <mergeCell ref="Z24:Z25"/>
    <mergeCell ref="E17:F19"/>
    <mergeCell ref="Z17:Z19"/>
    <mergeCell ref="Z20:Z23"/>
    <mergeCell ref="K17:N19"/>
    <mergeCell ref="Q20:Q23"/>
    <mergeCell ref="O24:O25"/>
    <mergeCell ref="R24:R25"/>
    <mergeCell ref="R17:R19"/>
    <mergeCell ref="K20:N23"/>
    <mergeCell ref="Z11:Z12"/>
    <mergeCell ref="AA13:AA15"/>
    <mergeCell ref="AA17:AA19"/>
    <mergeCell ref="O11:O12"/>
    <mergeCell ref="P11:P12"/>
    <mergeCell ref="Q11:Q12"/>
    <mergeCell ref="R11:R12"/>
    <mergeCell ref="S11:S12"/>
    <mergeCell ref="T11:T12"/>
    <mergeCell ref="T17:T19"/>
    <mergeCell ref="U11:U12"/>
    <mergeCell ref="V11:V12"/>
    <mergeCell ref="O17:O19"/>
    <mergeCell ref="W11:W12"/>
    <mergeCell ref="B24:B25"/>
    <mergeCell ref="T20:T23"/>
    <mergeCell ref="AA20:AA23"/>
    <mergeCell ref="S20:S23"/>
    <mergeCell ref="R20:R23"/>
    <mergeCell ref="O20:O23"/>
    <mergeCell ref="B16:B23"/>
    <mergeCell ref="D9:D12"/>
    <mergeCell ref="U17:U19"/>
    <mergeCell ref="Y17:Y19"/>
    <mergeCell ref="U20:U23"/>
    <mergeCell ref="Y20:Y23"/>
    <mergeCell ref="U24:U25"/>
    <mergeCell ref="Y24:Y25"/>
    <mergeCell ref="V17:V19"/>
    <mergeCell ref="W17:W19"/>
    <mergeCell ref="X17:X19"/>
    <mergeCell ref="V20:V23"/>
    <mergeCell ref="W20:W23"/>
    <mergeCell ref="X20:X23"/>
    <mergeCell ref="X11:X12"/>
    <mergeCell ref="Y11:Y12"/>
    <mergeCell ref="S17:S19"/>
    <mergeCell ref="C33:G33"/>
    <mergeCell ref="D36:G36"/>
    <mergeCell ref="D37:G37"/>
    <mergeCell ref="D38:G38"/>
    <mergeCell ref="D39:G39"/>
    <mergeCell ref="D40:G40"/>
    <mergeCell ref="D41:G41"/>
    <mergeCell ref="E20:F23"/>
    <mergeCell ref="D16:D23"/>
    <mergeCell ref="C16:C20"/>
    <mergeCell ref="J43:M43"/>
    <mergeCell ref="J44:M44"/>
    <mergeCell ref="J45:M45"/>
    <mergeCell ref="J46:M46"/>
    <mergeCell ref="J47:M47"/>
    <mergeCell ref="J48:M48"/>
    <mergeCell ref="J49:M49"/>
    <mergeCell ref="J50:M50"/>
    <mergeCell ref="D35:G35"/>
    <mergeCell ref="I34:M34"/>
    <mergeCell ref="J35:M35"/>
    <mergeCell ref="J36:M36"/>
    <mergeCell ref="J37:M37"/>
    <mergeCell ref="J38:M38"/>
    <mergeCell ref="J39:M39"/>
    <mergeCell ref="J40:M40"/>
    <mergeCell ref="J41:M41"/>
    <mergeCell ref="J42:M42"/>
    <mergeCell ref="K29:N29"/>
    <mergeCell ref="J51:M51"/>
    <mergeCell ref="J52:M52"/>
    <mergeCell ref="H20:H23"/>
    <mergeCell ref="G20:G23"/>
    <mergeCell ref="I20:I23"/>
    <mergeCell ref="C9:C12"/>
    <mergeCell ref="J20:J23"/>
    <mergeCell ref="J15:J19"/>
    <mergeCell ref="J26:J28"/>
    <mergeCell ref="H24:H25"/>
    <mergeCell ref="G24:G25"/>
    <mergeCell ref="I24:I25"/>
    <mergeCell ref="J24:J25"/>
    <mergeCell ref="K13:N14"/>
    <mergeCell ref="K15:N16"/>
    <mergeCell ref="G18:G19"/>
    <mergeCell ref="H18:H19"/>
    <mergeCell ref="I18:I19"/>
    <mergeCell ref="D24:D27"/>
    <mergeCell ref="E26:F27"/>
    <mergeCell ref="E29:F29"/>
    <mergeCell ref="C34:G34"/>
    <mergeCell ref="I33:M33"/>
  </mergeCells>
  <pageMargins left="0.19685039370078741" right="0.51181102362204722" top="0.23622047244094491" bottom="0.78740157480314965" header="0.31496062992125984" footer="0.31496062992125984"/>
  <pageSetup paperSize="8" scale="29" fitToHeight="0" orientation="landscape"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W63"/>
  <sheetViews>
    <sheetView tabSelected="1" topLeftCell="A15" zoomScale="59" zoomScaleNormal="59" workbookViewId="0">
      <selection activeCell="H13" sqref="H13"/>
    </sheetView>
  </sheetViews>
  <sheetFormatPr defaultRowHeight="15" x14ac:dyDescent="0.25"/>
  <cols>
    <col min="1" max="1" width="5.7109375" customWidth="1"/>
    <col min="2" max="2" width="12.140625" customWidth="1"/>
    <col min="3" max="3" width="9.42578125" customWidth="1"/>
    <col min="4" max="4" width="39.85546875" customWidth="1"/>
    <col min="6" max="6" width="8.42578125" customWidth="1"/>
    <col min="7" max="7" width="29.85546875" customWidth="1"/>
    <col min="8" max="8" width="31.5703125" customWidth="1"/>
    <col min="11" max="11" width="2.7109375" customWidth="1"/>
    <col min="12" max="12" width="73.42578125" customWidth="1"/>
    <col min="13" max="13" width="33.42578125" customWidth="1"/>
    <col min="14" max="14" width="31.85546875" customWidth="1"/>
    <col min="15" max="15" width="26.5703125" customWidth="1"/>
    <col min="16" max="16" width="16.42578125" customWidth="1"/>
    <col min="17" max="21" width="16.28515625" customWidth="1"/>
    <col min="22" max="22" width="19.28515625" customWidth="1"/>
    <col min="23" max="23" width="36.85546875" customWidth="1"/>
    <col min="24" max="24" width="5.5703125" customWidth="1"/>
  </cols>
  <sheetData>
    <row r="1" spans="2:23" ht="15.75" thickBot="1" x14ac:dyDescent="0.3">
      <c r="C1" s="84"/>
    </row>
    <row r="2" spans="2:23" ht="20.25" x14ac:dyDescent="0.25">
      <c r="B2" s="3" t="s">
        <v>14</v>
      </c>
      <c r="C2" s="4"/>
      <c r="D2" s="4"/>
      <c r="E2" s="4"/>
      <c r="F2" s="4"/>
      <c r="G2" s="4"/>
      <c r="H2" s="4"/>
      <c r="I2" s="4"/>
      <c r="J2" s="4"/>
      <c r="K2" s="4"/>
      <c r="L2" s="4"/>
      <c r="M2" s="4"/>
      <c r="N2" s="4"/>
      <c r="O2" s="4"/>
      <c r="P2" s="4"/>
      <c r="Q2" s="4"/>
      <c r="R2" s="4"/>
      <c r="S2" s="4"/>
      <c r="T2" s="4"/>
      <c r="U2" s="4"/>
      <c r="V2" s="4"/>
      <c r="W2" s="5"/>
    </row>
    <row r="3" spans="2:23" ht="18.75" customHeight="1" x14ac:dyDescent="0.25">
      <c r="B3" s="6" t="s">
        <v>15</v>
      </c>
      <c r="C3" s="7"/>
      <c r="D3" s="7"/>
      <c r="E3" s="7"/>
      <c r="F3" s="7"/>
      <c r="G3" s="7"/>
      <c r="H3" s="7"/>
      <c r="I3" s="7"/>
      <c r="J3" s="7"/>
      <c r="K3" s="7"/>
      <c r="L3" s="7"/>
      <c r="M3" s="7"/>
      <c r="N3" s="7"/>
      <c r="O3" s="7"/>
      <c r="P3" s="7"/>
      <c r="Q3" s="7"/>
      <c r="R3" s="7"/>
      <c r="S3" s="7"/>
      <c r="T3" s="7"/>
      <c r="U3" s="7"/>
      <c r="V3" s="7"/>
      <c r="W3" s="8"/>
    </row>
    <row r="4" spans="2:23" ht="21.75" customHeight="1" x14ac:dyDescent="0.25">
      <c r="B4" s="9" t="s">
        <v>16</v>
      </c>
      <c r="C4" s="10"/>
      <c r="D4" s="10"/>
      <c r="E4" s="10"/>
      <c r="F4" s="10"/>
      <c r="G4" s="10"/>
      <c r="H4" s="10"/>
      <c r="I4" s="10"/>
      <c r="J4" s="10"/>
      <c r="K4" s="10"/>
      <c r="L4" s="10"/>
      <c r="M4" s="10"/>
      <c r="N4" s="10"/>
      <c r="O4" s="10"/>
      <c r="P4" s="10"/>
      <c r="Q4" s="10"/>
      <c r="R4" s="10"/>
      <c r="S4" s="10"/>
      <c r="T4" s="10"/>
      <c r="U4" s="10"/>
      <c r="V4" s="10"/>
      <c r="W4" s="11"/>
    </row>
    <row r="5" spans="2:23" ht="21.75" customHeight="1" x14ac:dyDescent="0.25">
      <c r="B5" s="9" t="s">
        <v>17</v>
      </c>
      <c r="C5" s="10"/>
      <c r="D5" s="10"/>
      <c r="E5" s="10"/>
      <c r="F5" s="10"/>
      <c r="G5" s="10"/>
      <c r="H5" s="10"/>
      <c r="I5" s="10"/>
      <c r="J5" s="10"/>
      <c r="K5" s="10"/>
      <c r="L5" s="10"/>
      <c r="M5" s="10"/>
      <c r="N5" s="10"/>
      <c r="O5" s="10"/>
      <c r="P5" s="10"/>
      <c r="Q5" s="10"/>
      <c r="R5" s="10"/>
      <c r="S5" s="10"/>
      <c r="T5" s="10"/>
      <c r="U5" s="10"/>
      <c r="V5" s="10"/>
      <c r="W5" s="11"/>
    </row>
    <row r="6" spans="2:23" ht="18.75" customHeight="1" x14ac:dyDescent="0.25">
      <c r="B6" s="12" t="s">
        <v>18</v>
      </c>
      <c r="C6" s="13"/>
      <c r="D6" s="13"/>
      <c r="E6" s="13"/>
      <c r="F6" s="13"/>
      <c r="G6" s="13"/>
      <c r="H6" s="13"/>
      <c r="I6" s="13"/>
      <c r="J6" s="13"/>
      <c r="K6" s="13"/>
      <c r="L6" s="13"/>
      <c r="M6" s="13"/>
      <c r="N6" s="13"/>
      <c r="O6" s="13"/>
      <c r="P6" s="13"/>
      <c r="Q6" s="13"/>
      <c r="R6" s="13"/>
      <c r="S6" s="13"/>
      <c r="T6" s="13"/>
      <c r="U6" s="13"/>
      <c r="V6" s="13"/>
      <c r="W6" s="14"/>
    </row>
    <row r="7" spans="2:23" ht="21" customHeight="1" thickBot="1" x14ac:dyDescent="0.3">
      <c r="B7" s="15" t="s">
        <v>158</v>
      </c>
      <c r="C7" s="16"/>
      <c r="D7" s="16"/>
      <c r="E7" s="16"/>
      <c r="F7" s="16"/>
      <c r="G7" s="16"/>
      <c r="H7" s="16"/>
      <c r="I7" s="16"/>
      <c r="J7" s="16"/>
      <c r="K7" s="16"/>
      <c r="L7" s="16"/>
      <c r="M7" s="17"/>
      <c r="N7" s="16"/>
      <c r="O7" s="16"/>
      <c r="P7" s="16"/>
      <c r="Q7" s="16"/>
      <c r="R7" s="16"/>
      <c r="S7" s="16"/>
      <c r="T7" s="16"/>
      <c r="U7" s="16"/>
      <c r="V7" s="16"/>
      <c r="W7" s="17"/>
    </row>
    <row r="8" spans="2:23" ht="6.75" customHeight="1" thickBot="1" x14ac:dyDescent="0.3"/>
    <row r="9" spans="2:23" ht="15" customHeight="1" x14ac:dyDescent="0.25">
      <c r="B9" s="264" t="s">
        <v>20</v>
      </c>
      <c r="C9" s="205" t="s">
        <v>21</v>
      </c>
      <c r="D9" s="260" t="s">
        <v>22</v>
      </c>
      <c r="E9" s="274" t="s">
        <v>23</v>
      </c>
      <c r="F9" s="280"/>
      <c r="G9" s="283" t="s">
        <v>159</v>
      </c>
      <c r="H9" s="318" t="s">
        <v>160</v>
      </c>
      <c r="I9" s="283" t="s">
        <v>161</v>
      </c>
      <c r="J9" s="270"/>
      <c r="K9" s="270"/>
      <c r="L9" s="271"/>
      <c r="M9" s="335" t="s">
        <v>27</v>
      </c>
      <c r="N9" s="88"/>
      <c r="O9" s="89"/>
      <c r="P9" s="338" t="s">
        <v>26</v>
      </c>
      <c r="Q9" s="338"/>
      <c r="R9" s="338"/>
      <c r="S9" s="338"/>
      <c r="T9" s="338"/>
      <c r="U9" s="338"/>
      <c r="V9" s="339"/>
      <c r="W9" s="267" t="s">
        <v>162</v>
      </c>
    </row>
    <row r="10" spans="2:23" ht="12" customHeight="1" thickBot="1" x14ac:dyDescent="0.3">
      <c r="B10" s="265"/>
      <c r="C10" s="206"/>
      <c r="D10" s="261"/>
      <c r="E10" s="276"/>
      <c r="F10" s="281"/>
      <c r="G10" s="284"/>
      <c r="H10" s="319"/>
      <c r="I10" s="284"/>
      <c r="J10" s="285"/>
      <c r="K10" s="285"/>
      <c r="L10" s="286"/>
      <c r="M10" s="336"/>
      <c r="N10" s="90" t="s">
        <v>28</v>
      </c>
      <c r="O10" s="91" t="s">
        <v>28</v>
      </c>
      <c r="P10" s="340"/>
      <c r="Q10" s="340"/>
      <c r="R10" s="340"/>
      <c r="S10" s="340"/>
      <c r="T10" s="340"/>
      <c r="U10" s="340"/>
      <c r="V10" s="341"/>
      <c r="W10" s="268"/>
    </row>
    <row r="11" spans="2:23" ht="28.5" customHeight="1" thickBot="1" x14ac:dyDescent="0.3">
      <c r="B11" s="265"/>
      <c r="C11" s="206"/>
      <c r="D11" s="261"/>
      <c r="E11" s="276"/>
      <c r="F11" s="281"/>
      <c r="G11" s="284"/>
      <c r="H11" s="319"/>
      <c r="I11" s="284"/>
      <c r="J11" s="285"/>
      <c r="K11" s="285"/>
      <c r="L11" s="286"/>
      <c r="M11" s="337"/>
      <c r="N11" s="92" t="s">
        <v>29</v>
      </c>
      <c r="O11" s="92" t="s">
        <v>30</v>
      </c>
      <c r="P11" s="241" t="s">
        <v>31</v>
      </c>
      <c r="Q11" s="241" t="s">
        <v>304</v>
      </c>
      <c r="R11" s="247" t="s">
        <v>307</v>
      </c>
      <c r="S11" s="241" t="s">
        <v>305</v>
      </c>
      <c r="T11" s="241" t="s">
        <v>308</v>
      </c>
      <c r="U11" s="241" t="s">
        <v>306</v>
      </c>
      <c r="V11" s="267" t="s">
        <v>42</v>
      </c>
      <c r="W11" s="269"/>
    </row>
    <row r="12" spans="2:23" ht="60.75" customHeight="1" thickBot="1" x14ac:dyDescent="0.3">
      <c r="B12" s="266"/>
      <c r="C12" s="207"/>
      <c r="D12" s="261"/>
      <c r="E12" s="276"/>
      <c r="F12" s="281"/>
      <c r="G12" s="287"/>
      <c r="H12" s="320"/>
      <c r="I12" s="287"/>
      <c r="J12" s="272"/>
      <c r="K12" s="272"/>
      <c r="L12" s="273"/>
      <c r="M12" s="112" t="s">
        <v>44</v>
      </c>
      <c r="N12" s="93" t="s">
        <v>163</v>
      </c>
      <c r="O12" s="93" t="s">
        <v>164</v>
      </c>
      <c r="P12" s="243"/>
      <c r="Q12" s="243"/>
      <c r="R12" s="248"/>
      <c r="S12" s="243"/>
      <c r="T12" s="243"/>
      <c r="U12" s="243"/>
      <c r="V12" s="268"/>
      <c r="W12" s="18" t="s">
        <v>44</v>
      </c>
    </row>
    <row r="13" spans="2:23" ht="213.75" customHeight="1" thickBot="1" x14ac:dyDescent="0.3">
      <c r="B13" s="249" t="s">
        <v>45</v>
      </c>
      <c r="C13" s="244" t="s">
        <v>46</v>
      </c>
      <c r="D13" s="216" t="s">
        <v>165</v>
      </c>
      <c r="E13" s="222" t="s">
        <v>166</v>
      </c>
      <c r="F13" s="223"/>
      <c r="G13" s="114" t="s">
        <v>167</v>
      </c>
      <c r="H13" s="71" t="s">
        <v>319</v>
      </c>
      <c r="I13" s="342" t="s">
        <v>354</v>
      </c>
      <c r="J13" s="321"/>
      <c r="K13" s="321"/>
      <c r="L13" s="322"/>
      <c r="M13" s="94" t="s">
        <v>168</v>
      </c>
      <c r="N13" s="98" t="s">
        <v>169</v>
      </c>
      <c r="O13" s="98" t="s">
        <v>63</v>
      </c>
      <c r="P13" s="23">
        <v>0</v>
      </c>
      <c r="Q13" s="23">
        <v>1</v>
      </c>
      <c r="R13" s="23">
        <v>2</v>
      </c>
      <c r="S13" s="23">
        <v>3</v>
      </c>
      <c r="T13" s="23">
        <v>3</v>
      </c>
      <c r="U13" s="75">
        <v>4</v>
      </c>
      <c r="V13" s="71">
        <v>4</v>
      </c>
      <c r="W13" s="79" t="s">
        <v>170</v>
      </c>
    </row>
    <row r="14" spans="2:23" ht="129.75" customHeight="1" thickBot="1" x14ac:dyDescent="0.3">
      <c r="B14" s="250"/>
      <c r="C14" s="246"/>
      <c r="D14" s="317"/>
      <c r="E14" s="307" t="s">
        <v>67</v>
      </c>
      <c r="F14" s="346"/>
      <c r="G14" s="115" t="s">
        <v>171</v>
      </c>
      <c r="H14" s="71" t="s">
        <v>320</v>
      </c>
      <c r="I14" s="343" t="s">
        <v>355</v>
      </c>
      <c r="J14" s="344"/>
      <c r="K14" s="344"/>
      <c r="L14" s="345"/>
      <c r="M14" s="94" t="s">
        <v>172</v>
      </c>
      <c r="N14" s="98" t="s">
        <v>169</v>
      </c>
      <c r="O14" s="98" t="s">
        <v>173</v>
      </c>
      <c r="P14" s="68">
        <v>0</v>
      </c>
      <c r="Q14" s="68">
        <v>1</v>
      </c>
      <c r="R14" s="68">
        <v>1</v>
      </c>
      <c r="S14" s="68">
        <v>2</v>
      </c>
      <c r="T14" s="68">
        <v>2</v>
      </c>
      <c r="U14" s="68">
        <v>3</v>
      </c>
      <c r="V14" s="71">
        <v>3</v>
      </c>
      <c r="W14" s="78" t="s">
        <v>174</v>
      </c>
    </row>
    <row r="15" spans="2:23" ht="208.5" customHeight="1" thickBot="1" x14ac:dyDescent="0.3">
      <c r="B15" s="357" t="s">
        <v>58</v>
      </c>
      <c r="C15" s="38" t="s">
        <v>59</v>
      </c>
      <c r="D15" s="128" t="s">
        <v>60</v>
      </c>
      <c r="E15" s="222" t="s">
        <v>166</v>
      </c>
      <c r="F15" s="223"/>
      <c r="G15" s="116" t="s">
        <v>175</v>
      </c>
      <c r="H15" s="28" t="s">
        <v>321</v>
      </c>
      <c r="I15" s="343" t="s">
        <v>356</v>
      </c>
      <c r="J15" s="344"/>
      <c r="K15" s="344"/>
      <c r="L15" s="345"/>
      <c r="M15" s="94" t="s">
        <v>176</v>
      </c>
      <c r="N15" s="95" t="s">
        <v>169</v>
      </c>
      <c r="O15" s="96" t="s">
        <v>309</v>
      </c>
      <c r="P15" s="23">
        <v>1</v>
      </c>
      <c r="Q15" s="23">
        <v>2</v>
      </c>
      <c r="R15" s="23">
        <v>3</v>
      </c>
      <c r="S15" s="23">
        <v>3</v>
      </c>
      <c r="T15" s="23">
        <v>4</v>
      </c>
      <c r="U15" s="23">
        <v>4</v>
      </c>
      <c r="V15" s="28">
        <v>4</v>
      </c>
      <c r="W15" s="86" t="s">
        <v>177</v>
      </c>
    </row>
    <row r="16" spans="2:23" ht="85.5" customHeight="1" thickBot="1" x14ac:dyDescent="0.3">
      <c r="B16" s="358"/>
      <c r="C16" s="349" t="s">
        <v>59</v>
      </c>
      <c r="D16" s="360" t="s">
        <v>66</v>
      </c>
      <c r="E16" s="288" t="s">
        <v>178</v>
      </c>
      <c r="F16" s="362"/>
      <c r="G16" s="364" t="s">
        <v>179</v>
      </c>
      <c r="H16" s="35" t="s">
        <v>322</v>
      </c>
      <c r="I16" s="353" t="s">
        <v>357</v>
      </c>
      <c r="J16" s="325"/>
      <c r="K16" s="325"/>
      <c r="L16" s="326"/>
      <c r="M16" s="94" t="s">
        <v>180</v>
      </c>
      <c r="N16" s="95" t="s">
        <v>181</v>
      </c>
      <c r="O16" s="96" t="s">
        <v>310</v>
      </c>
      <c r="P16" s="34">
        <v>0</v>
      </c>
      <c r="Q16" s="34">
        <v>0</v>
      </c>
      <c r="R16" s="34">
        <v>0.25</v>
      </c>
      <c r="S16" s="34">
        <v>0.5</v>
      </c>
      <c r="T16" s="34">
        <v>0.75</v>
      </c>
      <c r="U16" s="34">
        <v>1</v>
      </c>
      <c r="V16" s="35">
        <v>1</v>
      </c>
      <c r="W16" s="86" t="s">
        <v>182</v>
      </c>
    </row>
    <row r="17" spans="2:23" ht="126" customHeight="1" thickBot="1" x14ac:dyDescent="0.3">
      <c r="B17" s="358"/>
      <c r="C17" s="350"/>
      <c r="D17" s="217"/>
      <c r="E17" s="290"/>
      <c r="F17" s="363"/>
      <c r="G17" s="320"/>
      <c r="H17" s="35" t="s">
        <v>323</v>
      </c>
      <c r="I17" s="352" t="s">
        <v>358</v>
      </c>
      <c r="J17" s="321"/>
      <c r="K17" s="321"/>
      <c r="L17" s="322"/>
      <c r="M17" s="94" t="s">
        <v>311</v>
      </c>
      <c r="N17" s="97" t="s">
        <v>181</v>
      </c>
      <c r="O17" s="96" t="s">
        <v>309</v>
      </c>
      <c r="P17" s="34">
        <v>0.75</v>
      </c>
      <c r="Q17" s="34">
        <v>0.75</v>
      </c>
      <c r="R17" s="34">
        <v>1</v>
      </c>
      <c r="S17" s="34">
        <v>1</v>
      </c>
      <c r="T17" s="34">
        <v>1</v>
      </c>
      <c r="U17" s="34">
        <v>1</v>
      </c>
      <c r="V17" s="35">
        <v>1</v>
      </c>
      <c r="W17" s="86" t="s">
        <v>183</v>
      </c>
    </row>
    <row r="18" spans="2:23" ht="62.25" customHeight="1" x14ac:dyDescent="0.25">
      <c r="B18" s="358"/>
      <c r="C18" s="350"/>
      <c r="D18" s="217"/>
      <c r="E18" s="235" t="s">
        <v>75</v>
      </c>
      <c r="F18" s="347"/>
      <c r="G18" s="318" t="s">
        <v>184</v>
      </c>
      <c r="H18" s="292" t="s">
        <v>324</v>
      </c>
      <c r="I18" s="321" t="s">
        <v>359</v>
      </c>
      <c r="J18" s="321"/>
      <c r="K18" s="321"/>
      <c r="L18" s="322"/>
      <c r="M18" s="354" t="s">
        <v>185</v>
      </c>
      <c r="N18" s="327" t="s">
        <v>186</v>
      </c>
      <c r="O18" s="330" t="s">
        <v>187</v>
      </c>
      <c r="P18" s="251">
        <v>0.2</v>
      </c>
      <c r="Q18" s="251">
        <v>0.7</v>
      </c>
      <c r="R18" s="251">
        <v>1</v>
      </c>
      <c r="S18" s="251">
        <v>1</v>
      </c>
      <c r="T18" s="251">
        <v>1</v>
      </c>
      <c r="U18" s="251">
        <v>1</v>
      </c>
      <c r="V18" s="292">
        <v>1</v>
      </c>
      <c r="W18" s="254" t="s">
        <v>188</v>
      </c>
    </row>
    <row r="19" spans="2:23" ht="43.9" customHeight="1" x14ac:dyDescent="0.25">
      <c r="B19" s="358"/>
      <c r="C19" s="350"/>
      <c r="D19" s="217"/>
      <c r="E19" s="237"/>
      <c r="F19" s="348"/>
      <c r="G19" s="319"/>
      <c r="H19" s="293"/>
      <c r="I19" s="323"/>
      <c r="J19" s="323"/>
      <c r="K19" s="323"/>
      <c r="L19" s="324"/>
      <c r="M19" s="355"/>
      <c r="N19" s="328"/>
      <c r="O19" s="331"/>
      <c r="P19" s="252"/>
      <c r="Q19" s="252"/>
      <c r="R19" s="252"/>
      <c r="S19" s="252"/>
      <c r="T19" s="252"/>
      <c r="U19" s="252"/>
      <c r="V19" s="293"/>
      <c r="W19" s="255"/>
    </row>
    <row r="20" spans="2:23" ht="24.75" customHeight="1" thickBot="1" x14ac:dyDescent="0.3">
      <c r="B20" s="358"/>
      <c r="C20" s="351"/>
      <c r="D20" s="217"/>
      <c r="E20" s="237"/>
      <c r="F20" s="348"/>
      <c r="G20" s="319"/>
      <c r="H20" s="293"/>
      <c r="I20" s="323"/>
      <c r="J20" s="323"/>
      <c r="K20" s="323"/>
      <c r="L20" s="324"/>
      <c r="M20" s="355"/>
      <c r="N20" s="328"/>
      <c r="O20" s="331"/>
      <c r="P20" s="252"/>
      <c r="Q20" s="252"/>
      <c r="R20" s="252"/>
      <c r="S20" s="252"/>
      <c r="T20" s="252"/>
      <c r="U20" s="252"/>
      <c r="V20" s="293"/>
      <c r="W20" s="255"/>
    </row>
    <row r="21" spans="2:23" ht="21.75" customHeight="1" thickBot="1" x14ac:dyDescent="0.3">
      <c r="B21" s="359"/>
      <c r="C21" s="36" t="s">
        <v>46</v>
      </c>
      <c r="D21" s="217"/>
      <c r="E21" s="239"/>
      <c r="F21" s="361"/>
      <c r="G21" s="320"/>
      <c r="H21" s="294"/>
      <c r="I21" s="325"/>
      <c r="J21" s="325"/>
      <c r="K21" s="325"/>
      <c r="L21" s="326"/>
      <c r="M21" s="356"/>
      <c r="N21" s="329"/>
      <c r="O21" s="332"/>
      <c r="P21" s="253"/>
      <c r="Q21" s="253"/>
      <c r="R21" s="253"/>
      <c r="S21" s="253"/>
      <c r="T21" s="253"/>
      <c r="U21" s="253"/>
      <c r="V21" s="294"/>
      <c r="W21" s="256"/>
    </row>
    <row r="22" spans="2:23" ht="62.25" customHeight="1" thickBot="1" x14ac:dyDescent="0.3">
      <c r="B22" s="249" t="s">
        <v>189</v>
      </c>
      <c r="C22" s="36" t="s">
        <v>46</v>
      </c>
      <c r="D22" s="217"/>
      <c r="E22" s="235" t="s">
        <v>75</v>
      </c>
      <c r="F22" s="347"/>
      <c r="G22" s="319" t="s">
        <v>184</v>
      </c>
      <c r="H22" s="292" t="s">
        <v>325</v>
      </c>
      <c r="I22" s="321" t="s">
        <v>360</v>
      </c>
      <c r="J22" s="321"/>
      <c r="K22" s="321"/>
      <c r="L22" s="322"/>
      <c r="M22" s="354" t="s">
        <v>190</v>
      </c>
      <c r="N22" s="327" t="s">
        <v>186</v>
      </c>
      <c r="O22" s="330" t="s">
        <v>187</v>
      </c>
      <c r="P22" s="251">
        <v>0.2</v>
      </c>
      <c r="Q22" s="251">
        <v>0.7</v>
      </c>
      <c r="R22" s="251">
        <v>1</v>
      </c>
      <c r="S22" s="251">
        <v>1</v>
      </c>
      <c r="T22" s="251">
        <v>1</v>
      </c>
      <c r="U22" s="251">
        <v>1</v>
      </c>
      <c r="V22" s="333">
        <v>1</v>
      </c>
      <c r="W22" s="254" t="s">
        <v>188</v>
      </c>
    </row>
    <row r="23" spans="2:23" ht="43.9" customHeight="1" thickBot="1" x14ac:dyDescent="0.3">
      <c r="B23" s="258"/>
      <c r="C23" s="37" t="s">
        <v>55</v>
      </c>
      <c r="D23" s="217"/>
      <c r="E23" s="237"/>
      <c r="F23" s="348"/>
      <c r="G23" s="319"/>
      <c r="H23" s="293"/>
      <c r="I23" s="323"/>
      <c r="J23" s="323"/>
      <c r="K23" s="323"/>
      <c r="L23" s="324"/>
      <c r="M23" s="355"/>
      <c r="N23" s="328"/>
      <c r="O23" s="331"/>
      <c r="P23" s="252"/>
      <c r="Q23" s="252"/>
      <c r="R23" s="252"/>
      <c r="S23" s="252"/>
      <c r="T23" s="252"/>
      <c r="U23" s="252"/>
      <c r="V23" s="334"/>
      <c r="W23" s="255"/>
    </row>
    <row r="24" spans="2:23" ht="24.75" customHeight="1" thickBot="1" x14ac:dyDescent="0.3">
      <c r="B24" s="259"/>
      <c r="C24" s="38" t="s">
        <v>59</v>
      </c>
      <c r="D24" s="317"/>
      <c r="E24" s="237"/>
      <c r="F24" s="348"/>
      <c r="G24" s="319"/>
      <c r="H24" s="293"/>
      <c r="I24" s="323"/>
      <c r="J24" s="323"/>
      <c r="K24" s="323"/>
      <c r="L24" s="324"/>
      <c r="M24" s="355"/>
      <c r="N24" s="328"/>
      <c r="O24" s="331"/>
      <c r="P24" s="252"/>
      <c r="Q24" s="252"/>
      <c r="R24" s="252"/>
      <c r="S24" s="253"/>
      <c r="T24" s="253"/>
      <c r="U24" s="253"/>
      <c r="V24" s="334"/>
      <c r="W24" s="255"/>
    </row>
    <row r="25" spans="2:23" ht="142.5" customHeight="1" thickBot="1" x14ac:dyDescent="0.3">
      <c r="B25" s="249" t="s">
        <v>79</v>
      </c>
      <c r="C25" s="36" t="s">
        <v>191</v>
      </c>
      <c r="D25" s="69" t="s">
        <v>192</v>
      </c>
      <c r="E25" s="218" t="s">
        <v>193</v>
      </c>
      <c r="F25" s="299"/>
      <c r="G25" s="115" t="s">
        <v>167</v>
      </c>
      <c r="H25" s="71" t="s">
        <v>326</v>
      </c>
      <c r="I25" s="343" t="s">
        <v>361</v>
      </c>
      <c r="J25" s="344"/>
      <c r="K25" s="344"/>
      <c r="L25" s="345"/>
      <c r="M25" s="94" t="s">
        <v>194</v>
      </c>
      <c r="N25" s="97" t="s">
        <v>186</v>
      </c>
      <c r="O25" s="99" t="s">
        <v>312</v>
      </c>
      <c r="P25" s="23">
        <v>0</v>
      </c>
      <c r="Q25" s="23">
        <v>0</v>
      </c>
      <c r="R25" s="23">
        <v>2</v>
      </c>
      <c r="S25" s="23">
        <v>3</v>
      </c>
      <c r="T25" s="23">
        <v>4</v>
      </c>
      <c r="U25" s="23">
        <v>4</v>
      </c>
      <c r="V25" s="28">
        <v>4</v>
      </c>
      <c r="W25" s="86" t="s">
        <v>195</v>
      </c>
    </row>
    <row r="26" spans="2:23" ht="98.25" customHeight="1" thickBot="1" x14ac:dyDescent="0.3">
      <c r="B26" s="259"/>
      <c r="C26" s="38" t="s">
        <v>59</v>
      </c>
      <c r="D26" s="117" t="s">
        <v>66</v>
      </c>
      <c r="E26" s="222" t="s">
        <v>67</v>
      </c>
      <c r="F26" s="223"/>
      <c r="G26" s="115" t="s">
        <v>196</v>
      </c>
      <c r="H26" s="71" t="s">
        <v>327</v>
      </c>
      <c r="I26" s="325" t="s">
        <v>362</v>
      </c>
      <c r="J26" s="325"/>
      <c r="K26" s="325"/>
      <c r="L26" s="326"/>
      <c r="M26" s="126" t="s">
        <v>313</v>
      </c>
      <c r="N26" s="135" t="s">
        <v>197</v>
      </c>
      <c r="O26" s="123" t="s">
        <v>198</v>
      </c>
      <c r="P26" s="68">
        <v>9</v>
      </c>
      <c r="Q26" s="68">
        <v>36</v>
      </c>
      <c r="R26" s="68">
        <v>36</v>
      </c>
      <c r="S26" s="68">
        <v>36</v>
      </c>
      <c r="T26" s="68">
        <v>36</v>
      </c>
      <c r="U26" s="68">
        <v>36</v>
      </c>
      <c r="V26" s="28">
        <v>36</v>
      </c>
      <c r="W26" s="78" t="s">
        <v>314</v>
      </c>
    </row>
    <row r="27" spans="2:23" ht="185.25" customHeight="1" thickBot="1" x14ac:dyDescent="0.3">
      <c r="B27" s="87"/>
      <c r="C27" s="38" t="s">
        <v>59</v>
      </c>
      <c r="D27" s="120"/>
      <c r="E27" s="368" t="s">
        <v>199</v>
      </c>
      <c r="F27" s="369"/>
      <c r="G27" s="374" t="s">
        <v>200</v>
      </c>
      <c r="H27" s="119" t="s">
        <v>328</v>
      </c>
      <c r="I27" s="365" t="s">
        <v>363</v>
      </c>
      <c r="J27" s="366"/>
      <c r="K27" s="366"/>
      <c r="L27" s="367"/>
      <c r="M27" s="127" t="s">
        <v>201</v>
      </c>
      <c r="N27" s="124" t="s">
        <v>169</v>
      </c>
      <c r="O27" s="125" t="s">
        <v>63</v>
      </c>
      <c r="P27" s="68">
        <v>1</v>
      </c>
      <c r="Q27" s="176">
        <v>2</v>
      </c>
      <c r="R27" s="23">
        <v>0</v>
      </c>
      <c r="S27" s="23">
        <v>0</v>
      </c>
      <c r="T27" s="23">
        <v>0</v>
      </c>
      <c r="U27" s="23">
        <v>0</v>
      </c>
      <c r="V27" s="28">
        <v>2</v>
      </c>
      <c r="W27" s="119" t="s">
        <v>202</v>
      </c>
    </row>
    <row r="28" spans="2:23" ht="144.75" customHeight="1" thickBot="1" x14ac:dyDescent="0.3">
      <c r="B28" s="118" t="s">
        <v>203</v>
      </c>
      <c r="C28" s="36" t="s">
        <v>191</v>
      </c>
      <c r="D28" s="121" t="s">
        <v>66</v>
      </c>
      <c r="E28" s="370"/>
      <c r="F28" s="371"/>
      <c r="G28" s="375"/>
      <c r="H28" s="119" t="s">
        <v>329</v>
      </c>
      <c r="I28" s="365" t="s">
        <v>364</v>
      </c>
      <c r="J28" s="366"/>
      <c r="K28" s="366"/>
      <c r="L28" s="367"/>
      <c r="M28" s="127" t="s">
        <v>204</v>
      </c>
      <c r="N28" s="124" t="s">
        <v>169</v>
      </c>
      <c r="O28" s="125" t="s">
        <v>63</v>
      </c>
      <c r="P28" s="68">
        <v>0</v>
      </c>
      <c r="Q28" s="176">
        <v>0</v>
      </c>
      <c r="R28" s="23">
        <v>1</v>
      </c>
      <c r="S28" s="23">
        <v>0</v>
      </c>
      <c r="T28" s="23">
        <v>0</v>
      </c>
      <c r="U28" s="23">
        <v>0</v>
      </c>
      <c r="V28" s="71">
        <f>SUM(P28:U28)</f>
        <v>1</v>
      </c>
      <c r="W28" s="119" t="s">
        <v>205</v>
      </c>
    </row>
    <row r="29" spans="2:23" ht="126" customHeight="1" thickBot="1" x14ac:dyDescent="0.3">
      <c r="B29" s="113"/>
      <c r="C29" s="38" t="s">
        <v>59</v>
      </c>
      <c r="D29" s="122"/>
      <c r="E29" s="372"/>
      <c r="F29" s="373"/>
      <c r="G29" s="376"/>
      <c r="H29" s="119" t="s">
        <v>330</v>
      </c>
      <c r="I29" s="365" t="s">
        <v>365</v>
      </c>
      <c r="J29" s="366"/>
      <c r="K29" s="366"/>
      <c r="L29" s="367"/>
      <c r="M29" s="127" t="s">
        <v>206</v>
      </c>
      <c r="N29" s="124" t="s">
        <v>169</v>
      </c>
      <c r="O29" s="125" t="s">
        <v>63</v>
      </c>
      <c r="P29" s="68">
        <v>0</v>
      </c>
      <c r="Q29" s="68">
        <v>0</v>
      </c>
      <c r="R29" s="23">
        <v>0</v>
      </c>
      <c r="S29" s="23">
        <v>2</v>
      </c>
      <c r="T29" s="23">
        <v>3</v>
      </c>
      <c r="U29" s="23">
        <v>4</v>
      </c>
      <c r="V29" s="71">
        <v>4</v>
      </c>
      <c r="W29" s="119" t="s">
        <v>207</v>
      </c>
    </row>
    <row r="30" spans="2:23" ht="21" customHeight="1" thickBot="1" x14ac:dyDescent="0.3">
      <c r="B30" s="1"/>
      <c r="C30" s="21"/>
      <c r="D30" s="21"/>
      <c r="E30" s="2"/>
      <c r="F30" s="2"/>
      <c r="G30" s="2"/>
      <c r="H30" s="2"/>
      <c r="I30" s="46"/>
      <c r="J30" s="46"/>
      <c r="K30" s="46"/>
      <c r="L30" s="46"/>
      <c r="M30" s="46"/>
      <c r="N30" s="46"/>
      <c r="O30" s="46"/>
      <c r="P30" s="46"/>
      <c r="Q30" s="2"/>
      <c r="R30" s="2"/>
      <c r="S30" s="2"/>
      <c r="T30" s="2"/>
      <c r="U30" s="2"/>
      <c r="V30" s="2"/>
      <c r="W30" s="167"/>
    </row>
    <row r="33" spans="3:22" ht="20.45" customHeight="1" x14ac:dyDescent="0.25">
      <c r="C33" s="100" t="s">
        <v>104</v>
      </c>
      <c r="D33" s="100"/>
      <c r="E33" s="100"/>
      <c r="F33" s="100"/>
      <c r="G33" s="100"/>
      <c r="H33" s="102"/>
      <c r="I33" s="102"/>
      <c r="J33" s="102"/>
      <c r="K33" s="102"/>
      <c r="M33" s="102"/>
      <c r="N33" s="102" t="s">
        <v>105</v>
      </c>
      <c r="O33" s="102"/>
      <c r="P33" s="40"/>
      <c r="U33" s="40"/>
      <c r="V33" s="40"/>
    </row>
    <row r="34" spans="3:22" ht="18.600000000000001" customHeight="1" x14ac:dyDescent="0.25">
      <c r="C34" s="101" t="s">
        <v>107</v>
      </c>
      <c r="D34" s="101"/>
      <c r="E34" s="101"/>
      <c r="F34" s="101"/>
      <c r="G34" s="101"/>
      <c r="H34" s="103"/>
      <c r="I34" s="103"/>
      <c r="J34" s="103"/>
      <c r="K34" s="103"/>
      <c r="M34" s="103"/>
      <c r="N34" s="103" t="s">
        <v>108</v>
      </c>
      <c r="O34" s="103"/>
      <c r="U34" s="40"/>
      <c r="V34" s="40"/>
    </row>
    <row r="35" spans="3:22" ht="116.25" customHeight="1" x14ac:dyDescent="0.25">
      <c r="C35" s="47" t="s">
        <v>46</v>
      </c>
      <c r="D35" s="104" t="s">
        <v>110</v>
      </c>
      <c r="E35" s="104"/>
      <c r="F35" s="104"/>
      <c r="G35" s="104"/>
      <c r="H35" s="111"/>
      <c r="I35" s="111"/>
      <c r="J35" s="111"/>
      <c r="K35" s="111"/>
      <c r="M35" s="111"/>
      <c r="N35" s="55" t="s">
        <v>45</v>
      </c>
      <c r="O35" s="111" t="s">
        <v>111</v>
      </c>
      <c r="U35" s="40"/>
      <c r="V35" s="40"/>
    </row>
    <row r="36" spans="3:22" ht="125.25" customHeight="1" x14ac:dyDescent="0.25">
      <c r="C36" s="48" t="s">
        <v>113</v>
      </c>
      <c r="D36" s="105" t="s">
        <v>114</v>
      </c>
      <c r="E36" s="105"/>
      <c r="F36" s="105"/>
      <c r="G36" s="105"/>
      <c r="H36" s="111"/>
      <c r="I36" s="111"/>
      <c r="J36" s="111"/>
      <c r="K36" s="111"/>
      <c r="M36" s="111"/>
      <c r="N36" s="55" t="s">
        <v>115</v>
      </c>
      <c r="O36" s="111" t="s">
        <v>116</v>
      </c>
      <c r="U36" s="40"/>
      <c r="V36" s="40"/>
    </row>
    <row r="37" spans="3:22" ht="122.25" customHeight="1" x14ac:dyDescent="0.25">
      <c r="C37" s="49" t="s">
        <v>118</v>
      </c>
      <c r="D37" s="106" t="s">
        <v>119</v>
      </c>
      <c r="E37" s="106"/>
      <c r="F37" s="106"/>
      <c r="G37" s="106"/>
      <c r="H37" s="111"/>
      <c r="I37" s="111"/>
      <c r="J37" s="111"/>
      <c r="K37" s="111"/>
      <c r="M37" s="111"/>
      <c r="N37" s="55" t="s">
        <v>120</v>
      </c>
      <c r="O37" s="111" t="s">
        <v>121</v>
      </c>
      <c r="U37" s="40"/>
      <c r="V37" s="40"/>
    </row>
    <row r="38" spans="3:22" ht="120.75" customHeight="1" x14ac:dyDescent="0.25">
      <c r="C38" s="50" t="s">
        <v>55</v>
      </c>
      <c r="D38" s="107" t="s">
        <v>123</v>
      </c>
      <c r="E38" s="107"/>
      <c r="F38" s="107"/>
      <c r="G38" s="107"/>
      <c r="H38" s="111"/>
      <c r="I38" s="111"/>
      <c r="J38" s="111"/>
      <c r="K38" s="111"/>
      <c r="M38" s="111"/>
      <c r="N38" s="55" t="s">
        <v>124</v>
      </c>
      <c r="O38" s="111" t="s">
        <v>125</v>
      </c>
      <c r="U38" s="40"/>
      <c r="V38" s="40"/>
    </row>
    <row r="39" spans="3:22" ht="111" customHeight="1" x14ac:dyDescent="0.25">
      <c r="C39" s="51" t="s">
        <v>127</v>
      </c>
      <c r="D39" s="108" t="s">
        <v>128</v>
      </c>
      <c r="E39" s="108"/>
      <c r="F39" s="108"/>
      <c r="G39" s="108"/>
      <c r="H39" s="111"/>
      <c r="I39" s="111"/>
      <c r="J39" s="111"/>
      <c r="K39" s="111"/>
      <c r="M39" s="111"/>
      <c r="N39" s="55" t="s">
        <v>130</v>
      </c>
      <c r="O39" s="111" t="s">
        <v>131</v>
      </c>
      <c r="U39" s="40"/>
      <c r="V39" s="40"/>
    </row>
    <row r="40" spans="3:22" ht="114" customHeight="1" x14ac:dyDescent="0.25">
      <c r="C40" s="52" t="s">
        <v>92</v>
      </c>
      <c r="D40" s="109" t="s">
        <v>133</v>
      </c>
      <c r="E40" s="109"/>
      <c r="F40" s="109"/>
      <c r="G40" s="109"/>
      <c r="H40" s="111"/>
      <c r="I40" s="111"/>
      <c r="J40" s="111"/>
      <c r="K40" s="111"/>
      <c r="M40" s="111"/>
      <c r="N40" s="55" t="s">
        <v>134</v>
      </c>
      <c r="O40" s="111" t="s">
        <v>135</v>
      </c>
    </row>
    <row r="41" spans="3:22" ht="129.75" customHeight="1" x14ac:dyDescent="0.25">
      <c r="C41" s="53" t="s">
        <v>85</v>
      </c>
      <c r="D41" s="110" t="s">
        <v>136</v>
      </c>
      <c r="E41" s="110"/>
      <c r="F41" s="110"/>
      <c r="G41" s="110"/>
      <c r="H41" s="111"/>
      <c r="I41" s="111"/>
      <c r="J41" s="111"/>
      <c r="K41" s="111"/>
      <c r="M41" s="111"/>
      <c r="N41" s="55" t="s">
        <v>79</v>
      </c>
      <c r="O41" s="111" t="s">
        <v>137</v>
      </c>
      <c r="P41" s="40"/>
    </row>
    <row r="42" spans="3:22" ht="48.6" customHeight="1" x14ac:dyDescent="0.25">
      <c r="C42" s="54"/>
      <c r="D42" s="54"/>
      <c r="E42" s="54"/>
      <c r="F42" s="54"/>
      <c r="G42" s="54"/>
      <c r="H42" s="111"/>
      <c r="I42" s="111"/>
      <c r="J42" s="111"/>
      <c r="K42" s="111"/>
      <c r="M42" s="111"/>
      <c r="N42" s="55" t="s">
        <v>84</v>
      </c>
      <c r="O42" s="111" t="s">
        <v>138</v>
      </c>
    </row>
    <row r="43" spans="3:22" ht="46.15" customHeight="1" x14ac:dyDescent="0.25">
      <c r="H43" s="111"/>
      <c r="I43" s="111"/>
      <c r="J43" s="111"/>
      <c r="K43" s="111"/>
      <c r="M43" s="111"/>
      <c r="N43" s="55" t="s">
        <v>91</v>
      </c>
      <c r="O43" s="111" t="s">
        <v>139</v>
      </c>
    </row>
    <row r="44" spans="3:22" ht="41.45" customHeight="1" x14ac:dyDescent="0.25">
      <c r="H44" s="111"/>
      <c r="I44" s="111"/>
      <c r="J44" s="111"/>
      <c r="K44" s="111"/>
      <c r="M44" s="111"/>
      <c r="N44" s="55" t="s">
        <v>140</v>
      </c>
      <c r="O44" s="111" t="s">
        <v>141</v>
      </c>
    </row>
    <row r="45" spans="3:22" ht="40.15" customHeight="1" x14ac:dyDescent="0.25">
      <c r="H45" s="111"/>
      <c r="I45" s="111"/>
      <c r="J45" s="111"/>
      <c r="K45" s="111"/>
      <c r="M45" s="111"/>
      <c r="N45" s="55" t="s">
        <v>142</v>
      </c>
      <c r="O45" s="111" t="s">
        <v>143</v>
      </c>
    </row>
    <row r="46" spans="3:22" ht="37.15" customHeight="1" x14ac:dyDescent="0.25">
      <c r="H46" s="111"/>
      <c r="I46" s="111"/>
      <c r="J46" s="111"/>
      <c r="K46" s="111"/>
      <c r="M46" s="111"/>
      <c r="N46" s="55" t="s">
        <v>144</v>
      </c>
      <c r="O46" s="111" t="s">
        <v>145</v>
      </c>
    </row>
    <row r="47" spans="3:22" ht="40.15" customHeight="1" x14ac:dyDescent="0.25">
      <c r="H47" s="111"/>
      <c r="I47" s="111"/>
      <c r="J47" s="111"/>
      <c r="K47" s="111"/>
      <c r="M47" s="111"/>
      <c r="N47" s="55" t="s">
        <v>146</v>
      </c>
      <c r="O47" s="111" t="s">
        <v>147</v>
      </c>
    </row>
    <row r="48" spans="3:22" ht="39" customHeight="1" x14ac:dyDescent="0.25">
      <c r="H48" s="111"/>
      <c r="I48" s="111"/>
      <c r="J48" s="111"/>
      <c r="K48" s="111"/>
      <c r="M48" s="111"/>
      <c r="N48" s="55" t="s">
        <v>148</v>
      </c>
      <c r="O48" s="111" t="s">
        <v>149</v>
      </c>
    </row>
    <row r="49" spans="3:15" ht="38.450000000000003" customHeight="1" x14ac:dyDescent="0.25">
      <c r="H49" s="111"/>
      <c r="I49" s="111"/>
      <c r="J49" s="111"/>
      <c r="K49" s="111"/>
      <c r="M49" s="111"/>
      <c r="N49" s="55" t="s">
        <v>150</v>
      </c>
      <c r="O49" s="111" t="s">
        <v>151</v>
      </c>
    </row>
    <row r="50" spans="3:15" ht="36.6" customHeight="1" x14ac:dyDescent="0.25">
      <c r="H50" s="111"/>
      <c r="I50" s="111"/>
      <c r="J50" s="111"/>
      <c r="K50" s="111"/>
      <c r="M50" s="111"/>
      <c r="N50" s="55" t="s">
        <v>152</v>
      </c>
      <c r="O50" s="111" t="s">
        <v>153</v>
      </c>
    </row>
    <row r="51" spans="3:15" ht="39.6" customHeight="1" x14ac:dyDescent="0.25">
      <c r="H51" s="111"/>
      <c r="I51" s="111"/>
      <c r="J51" s="111"/>
      <c r="K51" s="111"/>
      <c r="M51" s="111"/>
      <c r="N51" s="55" t="s">
        <v>154</v>
      </c>
      <c r="O51" s="111" t="s">
        <v>155</v>
      </c>
    </row>
    <row r="52" spans="3:15" ht="45" customHeight="1" x14ac:dyDescent="0.25">
      <c r="H52" s="111"/>
      <c r="I52" s="111"/>
      <c r="J52" s="111"/>
      <c r="K52" s="111"/>
      <c r="M52" s="111"/>
      <c r="N52" s="55" t="s">
        <v>156</v>
      </c>
      <c r="O52" s="111" t="s">
        <v>157</v>
      </c>
    </row>
    <row r="53" spans="3:15" ht="23.45" customHeight="1" x14ac:dyDescent="0.25"/>
    <row r="54" spans="3:15" ht="24.6" customHeight="1" x14ac:dyDescent="0.25"/>
    <row r="55" spans="3:15" ht="25.15" customHeight="1" x14ac:dyDescent="0.25"/>
    <row r="56" spans="3:15" ht="25.9" customHeight="1" x14ac:dyDescent="0.25"/>
    <row r="57" spans="3:15" ht="27" customHeight="1" x14ac:dyDescent="0.25"/>
    <row r="58" spans="3:15" ht="26.45" customHeight="1" x14ac:dyDescent="0.25"/>
    <row r="59" spans="3:15" ht="22.15" customHeight="1" x14ac:dyDescent="0.25"/>
    <row r="60" spans="3:15" ht="20.45" customHeight="1" x14ac:dyDescent="0.25"/>
    <row r="61" spans="3:15" ht="24" customHeight="1" x14ac:dyDescent="0.25"/>
    <row r="62" spans="3:15" ht="23.45" customHeight="1" x14ac:dyDescent="0.25"/>
    <row r="63" spans="3:15" x14ac:dyDescent="0.25">
      <c r="C63" s="54"/>
      <c r="D63" s="54"/>
      <c r="E63" s="54"/>
      <c r="F63" s="54"/>
      <c r="G63" s="54"/>
    </row>
  </sheetData>
  <mergeCells count="74">
    <mergeCell ref="I28:L28"/>
    <mergeCell ref="I26:L26"/>
    <mergeCell ref="E26:F26"/>
    <mergeCell ref="I29:L29"/>
    <mergeCell ref="E27:F29"/>
    <mergeCell ref="G27:G29"/>
    <mergeCell ref="I27:L27"/>
    <mergeCell ref="B25:B26"/>
    <mergeCell ref="C16:C20"/>
    <mergeCell ref="I17:L17"/>
    <mergeCell ref="I16:L16"/>
    <mergeCell ref="M18:M21"/>
    <mergeCell ref="E25:F25"/>
    <mergeCell ref="I25:L25"/>
    <mergeCell ref="I22:L24"/>
    <mergeCell ref="H22:H24"/>
    <mergeCell ref="B15:B21"/>
    <mergeCell ref="D16:D24"/>
    <mergeCell ref="E18:F21"/>
    <mergeCell ref="M22:M24"/>
    <mergeCell ref="E16:F17"/>
    <mergeCell ref="G16:G17"/>
    <mergeCell ref="S18:S21"/>
    <mergeCell ref="W22:W24"/>
    <mergeCell ref="E22:F24"/>
    <mergeCell ref="G22:G24"/>
    <mergeCell ref="W18:W21"/>
    <mergeCell ref="P22:P24"/>
    <mergeCell ref="Q22:Q24"/>
    <mergeCell ref="R22:R24"/>
    <mergeCell ref="S22:S24"/>
    <mergeCell ref="T22:T24"/>
    <mergeCell ref="V18:V21"/>
    <mergeCell ref="P18:P21"/>
    <mergeCell ref="N22:N24"/>
    <mergeCell ref="T18:T21"/>
    <mergeCell ref="U18:U21"/>
    <mergeCell ref="U22:U24"/>
    <mergeCell ref="I13:L13"/>
    <mergeCell ref="I14:L14"/>
    <mergeCell ref="I9:L12"/>
    <mergeCell ref="I15:L15"/>
    <mergeCell ref="E13:F13"/>
    <mergeCell ref="E14:F14"/>
    <mergeCell ref="E15:F15"/>
    <mergeCell ref="W9:W11"/>
    <mergeCell ref="P11:P12"/>
    <mergeCell ref="Q11:Q12"/>
    <mergeCell ref="R11:R12"/>
    <mergeCell ref="S11:S12"/>
    <mergeCell ref="T11:T12"/>
    <mergeCell ref="U11:U12"/>
    <mergeCell ref="P9:V10"/>
    <mergeCell ref="B13:B14"/>
    <mergeCell ref="C13:C14"/>
    <mergeCell ref="D13:D14"/>
    <mergeCell ref="B22:B24"/>
    <mergeCell ref="V11:V12"/>
    <mergeCell ref="G18:G21"/>
    <mergeCell ref="I18:L21"/>
    <mergeCell ref="H18:H21"/>
    <mergeCell ref="N18:N21"/>
    <mergeCell ref="O18:O21"/>
    <mergeCell ref="O22:O24"/>
    <mergeCell ref="V22:V24"/>
    <mergeCell ref="Q18:Q21"/>
    <mergeCell ref="R18:R21"/>
    <mergeCell ref="M9:M11"/>
    <mergeCell ref="H9:H12"/>
    <mergeCell ref="B9:B12"/>
    <mergeCell ref="C9:C12"/>
    <mergeCell ref="D9:D12"/>
    <mergeCell ref="E9:F12"/>
    <mergeCell ref="G9:G12"/>
  </mergeCells>
  <pageMargins left="0.19685039370078741" right="0.51181102362204722" top="0.23622047244094491" bottom="0.78740157480314965" header="0.31496062992125984" footer="0.31496062992125984"/>
  <pageSetup paperSize="8"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B1:W36"/>
  <sheetViews>
    <sheetView topLeftCell="A10" zoomScale="63" zoomScaleNormal="63" zoomScalePageLayoutView="90" workbookViewId="0">
      <selection activeCell="H13" sqref="H13:H14"/>
    </sheetView>
  </sheetViews>
  <sheetFormatPr defaultColWidth="8.85546875" defaultRowHeight="15" x14ac:dyDescent="0.25"/>
  <cols>
    <col min="1" max="1" width="5.7109375" customWidth="1"/>
    <col min="2" max="2" width="11.7109375" customWidth="1"/>
    <col min="3" max="3" width="9.42578125" customWidth="1"/>
    <col min="4" max="4" width="39.85546875" customWidth="1"/>
    <col min="5" max="5" width="10.85546875" customWidth="1"/>
    <col min="6" max="6" width="9.140625" customWidth="1"/>
    <col min="7" max="7" width="26.5703125" customWidth="1"/>
    <col min="8" max="8" width="28.85546875" customWidth="1"/>
    <col min="11" max="11" width="2.7109375" customWidth="1"/>
    <col min="12" max="12" width="40.28515625" customWidth="1"/>
    <col min="13" max="13" width="26.28515625" customWidth="1"/>
    <col min="14" max="14" width="24.42578125" customWidth="1"/>
    <col min="15" max="15" width="29.140625" customWidth="1"/>
    <col min="16" max="16" width="16.42578125" customWidth="1"/>
    <col min="17" max="17" width="20.42578125" customWidth="1"/>
    <col min="18" max="18" width="19.85546875" customWidth="1"/>
    <col min="19" max="19" width="21.42578125" customWidth="1"/>
    <col min="20" max="20" width="19.28515625" customWidth="1"/>
    <col min="21" max="21" width="21.5703125" customWidth="1"/>
    <col min="22" max="22" width="19.28515625" customWidth="1"/>
    <col min="23" max="23" width="39.85546875" customWidth="1"/>
    <col min="24" max="24" width="5.42578125" customWidth="1"/>
  </cols>
  <sheetData>
    <row r="1" spans="2:23" ht="15.75" thickBot="1" x14ac:dyDescent="0.3"/>
    <row r="2" spans="2:23" ht="20.25" x14ac:dyDescent="0.25">
      <c r="B2" s="3" t="s">
        <v>14</v>
      </c>
      <c r="C2" s="4"/>
      <c r="D2" s="4"/>
      <c r="E2" s="4"/>
      <c r="F2" s="4"/>
      <c r="G2" s="4"/>
      <c r="H2" s="4"/>
      <c r="I2" s="4"/>
      <c r="J2" s="4"/>
      <c r="K2" s="4"/>
      <c r="L2" s="4"/>
      <c r="M2" s="4"/>
      <c r="N2" s="4"/>
      <c r="O2" s="4"/>
      <c r="P2" s="4"/>
      <c r="Q2" s="4"/>
      <c r="R2" s="4"/>
      <c r="S2" s="4"/>
      <c r="T2" s="4"/>
      <c r="U2" s="4"/>
      <c r="V2" s="4"/>
      <c r="W2" s="5"/>
    </row>
    <row r="3" spans="2:23" ht="18.75" customHeight="1" x14ac:dyDescent="0.25">
      <c r="B3" s="6" t="s">
        <v>15</v>
      </c>
      <c r="C3" s="7"/>
      <c r="D3" s="7"/>
      <c r="E3" s="7"/>
      <c r="F3" s="7"/>
      <c r="G3" s="7"/>
      <c r="H3" s="7"/>
      <c r="I3" s="7"/>
      <c r="J3" s="7"/>
      <c r="K3" s="7"/>
      <c r="L3" s="7"/>
      <c r="M3" s="7"/>
      <c r="N3" s="7"/>
      <c r="O3" s="7"/>
      <c r="P3" s="7"/>
      <c r="Q3" s="7"/>
      <c r="R3" s="7"/>
      <c r="S3" s="7"/>
      <c r="T3" s="7"/>
      <c r="U3" s="7"/>
      <c r="V3" s="7"/>
      <c r="W3" s="8"/>
    </row>
    <row r="4" spans="2:23" ht="21.75" customHeight="1" x14ac:dyDescent="0.25">
      <c r="B4" s="9" t="s">
        <v>16</v>
      </c>
      <c r="C4" s="10"/>
      <c r="D4" s="10"/>
      <c r="E4" s="10"/>
      <c r="F4" s="10"/>
      <c r="G4" s="10"/>
      <c r="H4" s="10"/>
      <c r="I4" s="10"/>
      <c r="J4" s="10"/>
      <c r="K4" s="10"/>
      <c r="L4" s="10"/>
      <c r="M4" s="10"/>
      <c r="N4" s="10"/>
      <c r="O4" s="10"/>
      <c r="P4" s="10"/>
      <c r="Q4" s="10"/>
      <c r="R4" s="10"/>
      <c r="S4" s="10"/>
      <c r="T4" s="10"/>
      <c r="U4" s="10"/>
      <c r="V4" s="10"/>
      <c r="W4" s="11"/>
    </row>
    <row r="5" spans="2:23" ht="21.75" customHeight="1" x14ac:dyDescent="0.25">
      <c r="B5" s="9" t="s">
        <v>17</v>
      </c>
      <c r="C5" s="10"/>
      <c r="D5" s="10"/>
      <c r="E5" s="10"/>
      <c r="F5" s="10"/>
      <c r="G5" s="10"/>
      <c r="H5" s="10"/>
      <c r="I5" s="10"/>
      <c r="J5" s="10"/>
      <c r="K5" s="10"/>
      <c r="L5" s="10"/>
      <c r="M5" s="10"/>
      <c r="N5" s="10"/>
      <c r="O5" s="10"/>
      <c r="P5" s="10"/>
      <c r="Q5" s="10"/>
      <c r="R5" s="10"/>
      <c r="S5" s="10"/>
      <c r="T5" s="10"/>
      <c r="U5" s="10"/>
      <c r="V5" s="10"/>
      <c r="W5" s="11"/>
    </row>
    <row r="6" spans="2:23" ht="18.75" customHeight="1" x14ac:dyDescent="0.25">
      <c r="B6" s="12" t="s">
        <v>18</v>
      </c>
      <c r="C6" s="13"/>
      <c r="D6" s="13"/>
      <c r="E6" s="13"/>
      <c r="F6" s="13"/>
      <c r="G6" s="13"/>
      <c r="H6" s="13"/>
      <c r="I6" s="13"/>
      <c r="J6" s="13"/>
      <c r="K6" s="13"/>
      <c r="L6" s="13"/>
      <c r="M6" s="13"/>
      <c r="N6" s="13"/>
      <c r="O6" s="13"/>
      <c r="P6" s="13"/>
      <c r="Q6" s="13"/>
      <c r="R6" s="13"/>
      <c r="S6" s="13"/>
      <c r="T6" s="13"/>
      <c r="U6" s="13"/>
      <c r="V6" s="13"/>
      <c r="W6" s="14"/>
    </row>
    <row r="7" spans="2:23" ht="21" customHeight="1" thickBot="1" x14ac:dyDescent="0.3">
      <c r="B7" s="15" t="s">
        <v>208</v>
      </c>
      <c r="C7" s="16"/>
      <c r="D7" s="16"/>
      <c r="E7" s="16"/>
      <c r="F7" s="16"/>
      <c r="G7" s="16"/>
      <c r="H7" s="16"/>
      <c r="I7" s="16"/>
      <c r="J7" s="16"/>
      <c r="K7" s="16"/>
      <c r="L7" s="16"/>
      <c r="M7" s="16"/>
      <c r="N7" s="16"/>
      <c r="O7" s="16"/>
      <c r="P7" s="16"/>
      <c r="Q7" s="16"/>
      <c r="R7" s="16"/>
      <c r="S7" s="16"/>
      <c r="T7" s="16"/>
      <c r="U7" s="16"/>
      <c r="V7" s="16"/>
      <c r="W7" s="17"/>
    </row>
    <row r="8" spans="2:23" ht="6.75" customHeight="1" thickBot="1" x14ac:dyDescent="0.3"/>
    <row r="9" spans="2:23" ht="15" customHeight="1" x14ac:dyDescent="0.25">
      <c r="B9" s="264" t="s">
        <v>20</v>
      </c>
      <c r="C9" s="205" t="s">
        <v>21</v>
      </c>
      <c r="D9" s="260" t="s">
        <v>22</v>
      </c>
      <c r="E9" s="274" t="s">
        <v>23</v>
      </c>
      <c r="F9" s="280"/>
      <c r="G9" s="283" t="s">
        <v>159</v>
      </c>
      <c r="H9" s="318" t="s">
        <v>160</v>
      </c>
      <c r="I9" s="283" t="s">
        <v>209</v>
      </c>
      <c r="J9" s="270"/>
      <c r="K9" s="270"/>
      <c r="L9" s="271"/>
      <c r="M9" s="335" t="s">
        <v>27</v>
      </c>
      <c r="N9" s="88"/>
      <c r="O9" s="89"/>
      <c r="P9" s="338" t="s">
        <v>26</v>
      </c>
      <c r="Q9" s="338"/>
      <c r="R9" s="338"/>
      <c r="S9" s="338"/>
      <c r="T9" s="338"/>
      <c r="U9" s="338"/>
      <c r="V9" s="339"/>
      <c r="W9" s="267" t="s">
        <v>162</v>
      </c>
    </row>
    <row r="10" spans="2:23" ht="12" customHeight="1" thickBot="1" x14ac:dyDescent="0.3">
      <c r="B10" s="265"/>
      <c r="C10" s="206"/>
      <c r="D10" s="261"/>
      <c r="E10" s="276"/>
      <c r="F10" s="281"/>
      <c r="G10" s="284"/>
      <c r="H10" s="319"/>
      <c r="I10" s="284"/>
      <c r="J10" s="285"/>
      <c r="K10" s="285"/>
      <c r="L10" s="286"/>
      <c r="M10" s="336"/>
      <c r="N10" s="90" t="s">
        <v>28</v>
      </c>
      <c r="O10" s="91" t="s">
        <v>28</v>
      </c>
      <c r="P10" s="340"/>
      <c r="Q10" s="340"/>
      <c r="R10" s="340"/>
      <c r="S10" s="340"/>
      <c r="T10" s="340"/>
      <c r="U10" s="340"/>
      <c r="V10" s="341"/>
      <c r="W10" s="268"/>
    </row>
    <row r="11" spans="2:23" ht="15.75" customHeight="1" thickBot="1" x14ac:dyDescent="0.3">
      <c r="B11" s="265"/>
      <c r="C11" s="206"/>
      <c r="D11" s="261"/>
      <c r="E11" s="276"/>
      <c r="F11" s="281"/>
      <c r="G11" s="284"/>
      <c r="H11" s="319"/>
      <c r="I11" s="284"/>
      <c r="J11" s="285"/>
      <c r="K11" s="285"/>
      <c r="L11" s="286"/>
      <c r="M11" s="337"/>
      <c r="N11" s="92" t="s">
        <v>29</v>
      </c>
      <c r="O11" s="92" t="s">
        <v>30</v>
      </c>
      <c r="P11" s="241" t="s">
        <v>31</v>
      </c>
      <c r="Q11" s="241" t="s">
        <v>304</v>
      </c>
      <c r="R11" s="241" t="s">
        <v>307</v>
      </c>
      <c r="S11" s="247" t="s">
        <v>305</v>
      </c>
      <c r="T11" s="247" t="s">
        <v>308</v>
      </c>
      <c r="U11" s="247" t="s">
        <v>306</v>
      </c>
      <c r="V11" s="267" t="s">
        <v>42</v>
      </c>
      <c r="W11" s="269"/>
    </row>
    <row r="12" spans="2:23" ht="62.25" customHeight="1" thickBot="1" x14ac:dyDescent="0.3">
      <c r="B12" s="266"/>
      <c r="C12" s="207"/>
      <c r="D12" s="261"/>
      <c r="E12" s="276"/>
      <c r="F12" s="281"/>
      <c r="G12" s="287"/>
      <c r="H12" s="320"/>
      <c r="I12" s="287"/>
      <c r="J12" s="272"/>
      <c r="K12" s="272"/>
      <c r="L12" s="273"/>
      <c r="M12" s="112" t="s">
        <v>44</v>
      </c>
      <c r="N12" s="93" t="s">
        <v>163</v>
      </c>
      <c r="O12" s="93" t="s">
        <v>164</v>
      </c>
      <c r="P12" s="243"/>
      <c r="Q12" s="243"/>
      <c r="R12" s="243"/>
      <c r="S12" s="248"/>
      <c r="T12" s="248"/>
      <c r="U12" s="248"/>
      <c r="V12" s="268"/>
      <c r="W12" s="18" t="s">
        <v>44</v>
      </c>
    </row>
    <row r="13" spans="2:23" ht="190.15" customHeight="1" thickBot="1" x14ac:dyDescent="0.3">
      <c r="B13" s="249" t="s">
        <v>45</v>
      </c>
      <c r="C13" s="349" t="s">
        <v>59</v>
      </c>
      <c r="D13" s="383" t="s">
        <v>210</v>
      </c>
      <c r="E13" s="218" t="s">
        <v>150</v>
      </c>
      <c r="F13" s="299"/>
      <c r="G13" s="318" t="s">
        <v>211</v>
      </c>
      <c r="H13" s="267" t="s">
        <v>331</v>
      </c>
      <c r="I13" s="343" t="s">
        <v>366</v>
      </c>
      <c r="J13" s="344"/>
      <c r="K13" s="344"/>
      <c r="L13" s="345"/>
      <c r="M13" s="68" t="s">
        <v>212</v>
      </c>
      <c r="N13" s="57" t="s">
        <v>213</v>
      </c>
      <c r="O13" s="132" t="s">
        <v>214</v>
      </c>
      <c r="P13" s="81">
        <v>3</v>
      </c>
      <c r="Q13" s="23" t="s">
        <v>315</v>
      </c>
      <c r="R13" s="188" t="s">
        <v>315</v>
      </c>
      <c r="S13" s="188" t="s">
        <v>315</v>
      </c>
      <c r="T13" s="188" t="s">
        <v>315</v>
      </c>
      <c r="U13" s="188" t="s">
        <v>315</v>
      </c>
      <c r="V13" s="71">
        <v>3</v>
      </c>
      <c r="W13" s="69" t="s">
        <v>215</v>
      </c>
    </row>
    <row r="14" spans="2:23" ht="252.75" customHeight="1" thickBot="1" x14ac:dyDescent="0.3">
      <c r="B14" s="258"/>
      <c r="C14" s="350"/>
      <c r="D14" s="384"/>
      <c r="E14" s="220"/>
      <c r="F14" s="300"/>
      <c r="G14" s="320"/>
      <c r="H14" s="269"/>
      <c r="I14" s="343" t="s">
        <v>367</v>
      </c>
      <c r="J14" s="344"/>
      <c r="K14" s="344"/>
      <c r="L14" s="345"/>
      <c r="M14" s="68" t="s">
        <v>216</v>
      </c>
      <c r="N14" s="57" t="s">
        <v>213</v>
      </c>
      <c r="O14" s="132" t="s">
        <v>217</v>
      </c>
      <c r="P14" s="143">
        <v>0.5</v>
      </c>
      <c r="Q14" s="143">
        <v>0.5</v>
      </c>
      <c r="R14" s="23">
        <v>0</v>
      </c>
      <c r="S14" s="23">
        <v>0</v>
      </c>
      <c r="T14" s="23">
        <v>0</v>
      </c>
      <c r="U14" s="23">
        <v>0</v>
      </c>
      <c r="V14" s="80">
        <v>1</v>
      </c>
      <c r="W14" s="69" t="s">
        <v>218</v>
      </c>
    </row>
    <row r="15" spans="2:23" ht="104.25" customHeight="1" thickBot="1" x14ac:dyDescent="0.3">
      <c r="B15" s="129"/>
      <c r="C15" s="131"/>
      <c r="D15" s="383" t="s">
        <v>210</v>
      </c>
      <c r="E15" s="218" t="s">
        <v>150</v>
      </c>
      <c r="F15" s="299"/>
      <c r="G15" s="114" t="s">
        <v>219</v>
      </c>
      <c r="H15" s="28" t="s">
        <v>332</v>
      </c>
      <c r="I15" s="343" t="s">
        <v>368</v>
      </c>
      <c r="J15" s="344"/>
      <c r="K15" s="344"/>
      <c r="L15" s="345"/>
      <c r="M15" s="68" t="s">
        <v>220</v>
      </c>
      <c r="N15" s="137" t="s">
        <v>169</v>
      </c>
      <c r="O15" s="138" t="s">
        <v>214</v>
      </c>
      <c r="P15" s="81">
        <v>1</v>
      </c>
      <c r="Q15" s="82"/>
      <c r="R15" s="82"/>
      <c r="S15" s="83"/>
      <c r="T15" s="83"/>
      <c r="U15" s="83"/>
      <c r="V15" s="71">
        <f>SUM(P15:U15)</f>
        <v>1</v>
      </c>
      <c r="W15" s="69" t="s">
        <v>221</v>
      </c>
    </row>
    <row r="16" spans="2:23" ht="42" customHeight="1" thickBot="1" x14ac:dyDescent="0.3">
      <c r="B16" s="258"/>
      <c r="C16" s="350"/>
      <c r="D16" s="384"/>
      <c r="E16" s="220"/>
      <c r="F16" s="300"/>
      <c r="G16" s="142" t="s">
        <v>222</v>
      </c>
      <c r="H16" s="267" t="s">
        <v>333</v>
      </c>
      <c r="I16" s="342" t="s">
        <v>369</v>
      </c>
      <c r="J16" s="321"/>
      <c r="K16" s="321"/>
      <c r="L16" s="322"/>
      <c r="M16" s="262" t="s">
        <v>223</v>
      </c>
      <c r="N16" s="137" t="s">
        <v>224</v>
      </c>
      <c r="O16" s="377" t="s">
        <v>225</v>
      </c>
      <c r="P16" s="81"/>
      <c r="Q16" s="82">
        <v>0</v>
      </c>
      <c r="R16" s="139"/>
      <c r="S16" s="82">
        <v>0</v>
      </c>
      <c r="T16" s="81">
        <v>1</v>
      </c>
      <c r="U16" s="82">
        <v>0</v>
      </c>
      <c r="V16" s="267">
        <v>5</v>
      </c>
      <c r="W16" s="216" t="s">
        <v>226</v>
      </c>
    </row>
    <row r="17" spans="2:23" ht="42" customHeight="1" thickBot="1" x14ac:dyDescent="0.3">
      <c r="B17" s="258"/>
      <c r="C17" s="350"/>
      <c r="D17" s="384"/>
      <c r="E17" s="220"/>
      <c r="F17" s="300"/>
      <c r="G17" s="142" t="s">
        <v>227</v>
      </c>
      <c r="H17" s="268"/>
      <c r="I17" s="381"/>
      <c r="J17" s="323"/>
      <c r="K17" s="323"/>
      <c r="L17" s="324"/>
      <c r="M17" s="263"/>
      <c r="N17" s="137" t="s">
        <v>228</v>
      </c>
      <c r="O17" s="378"/>
      <c r="P17" s="81"/>
      <c r="Q17" s="82">
        <v>0</v>
      </c>
      <c r="R17" s="81">
        <v>1</v>
      </c>
      <c r="S17" s="82">
        <v>0</v>
      </c>
      <c r="T17" s="82">
        <v>0</v>
      </c>
      <c r="U17" s="82">
        <v>0</v>
      </c>
      <c r="V17" s="268"/>
      <c r="W17" s="217"/>
    </row>
    <row r="18" spans="2:23" ht="43.5" customHeight="1" thickBot="1" x14ac:dyDescent="0.3">
      <c r="B18" s="250"/>
      <c r="C18" s="351"/>
      <c r="D18" s="384"/>
      <c r="E18" s="220"/>
      <c r="F18" s="300"/>
      <c r="G18" s="142" t="s">
        <v>229</v>
      </c>
      <c r="H18" s="268"/>
      <c r="I18" s="381"/>
      <c r="J18" s="323"/>
      <c r="K18" s="323"/>
      <c r="L18" s="324"/>
      <c r="M18" s="263"/>
      <c r="N18" s="137" t="s">
        <v>230</v>
      </c>
      <c r="O18" s="378"/>
      <c r="P18" s="81"/>
      <c r="Q18" s="82">
        <v>0</v>
      </c>
      <c r="R18" s="139"/>
      <c r="S18" s="82">
        <v>0</v>
      </c>
      <c r="T18" s="82">
        <v>0</v>
      </c>
      <c r="U18" s="81">
        <v>1</v>
      </c>
      <c r="V18" s="268"/>
      <c r="W18" s="217"/>
    </row>
    <row r="19" spans="2:23" ht="43.5" customHeight="1" thickBot="1" x14ac:dyDescent="0.3">
      <c r="B19" s="257" t="s">
        <v>231</v>
      </c>
      <c r="C19" s="349" t="s">
        <v>113</v>
      </c>
      <c r="D19" s="384"/>
      <c r="E19" s="220"/>
      <c r="F19" s="300"/>
      <c r="G19" s="364" t="s">
        <v>232</v>
      </c>
      <c r="H19" s="268"/>
      <c r="I19" s="381"/>
      <c r="J19" s="323"/>
      <c r="K19" s="323"/>
      <c r="L19" s="324"/>
      <c r="M19" s="263"/>
      <c r="N19" s="137" t="s">
        <v>233</v>
      </c>
      <c r="O19" s="378"/>
      <c r="P19" s="81"/>
      <c r="Q19" s="82"/>
      <c r="R19" s="81">
        <v>1</v>
      </c>
      <c r="S19" s="82"/>
      <c r="T19" s="82"/>
      <c r="U19" s="82"/>
      <c r="V19" s="268"/>
      <c r="W19" s="217"/>
    </row>
    <row r="20" spans="2:23" ht="35.1" customHeight="1" thickBot="1" x14ac:dyDescent="0.3">
      <c r="B20" s="258"/>
      <c r="C20" s="350"/>
      <c r="D20" s="384"/>
      <c r="E20" s="220"/>
      <c r="F20" s="300"/>
      <c r="G20" s="388"/>
      <c r="H20" s="269"/>
      <c r="I20" s="382"/>
      <c r="J20" s="325"/>
      <c r="K20" s="325"/>
      <c r="L20" s="326"/>
      <c r="M20" s="380"/>
      <c r="N20" s="137" t="s">
        <v>233</v>
      </c>
      <c r="O20" s="378"/>
      <c r="P20" s="81"/>
      <c r="Q20" s="82"/>
      <c r="R20" s="82"/>
      <c r="S20" s="82"/>
      <c r="T20" s="82"/>
      <c r="U20" s="81">
        <v>1</v>
      </c>
      <c r="V20" s="269"/>
      <c r="W20" s="317"/>
    </row>
    <row r="21" spans="2:23" ht="246" customHeight="1" thickBot="1" x14ac:dyDescent="0.3">
      <c r="B21" s="259"/>
      <c r="C21" s="351"/>
      <c r="D21" s="385"/>
      <c r="E21" s="386"/>
      <c r="F21" s="387"/>
      <c r="G21" s="114" t="s">
        <v>219</v>
      </c>
      <c r="H21" s="130" t="s">
        <v>334</v>
      </c>
      <c r="I21" s="343" t="s">
        <v>370</v>
      </c>
      <c r="J21" s="344"/>
      <c r="K21" s="344"/>
      <c r="L21" s="345"/>
      <c r="M21" s="130" t="s">
        <v>317</v>
      </c>
      <c r="N21" s="137" t="s">
        <v>169</v>
      </c>
      <c r="O21" s="379"/>
      <c r="P21" s="81" t="s">
        <v>316</v>
      </c>
      <c r="Q21" s="81" t="s">
        <v>316</v>
      </c>
      <c r="R21" s="81" t="s">
        <v>316</v>
      </c>
      <c r="S21" s="81" t="s">
        <v>316</v>
      </c>
      <c r="T21" s="81" t="s">
        <v>316</v>
      </c>
      <c r="U21" s="81">
        <v>55</v>
      </c>
      <c r="V21" s="71">
        <v>55</v>
      </c>
      <c r="W21" s="166" t="s">
        <v>318</v>
      </c>
    </row>
    <row r="22" spans="2:23" ht="21" customHeight="1" thickBot="1" x14ac:dyDescent="0.3">
      <c r="B22" s="1"/>
      <c r="C22" s="21"/>
      <c r="D22" s="21"/>
      <c r="E22" s="2"/>
      <c r="F22" s="2"/>
      <c r="G22" s="2"/>
      <c r="H22" s="2"/>
      <c r="I22" s="2"/>
      <c r="J22" s="2"/>
      <c r="K22" s="2"/>
      <c r="L22" s="2"/>
      <c r="M22" s="2"/>
      <c r="N22" s="46"/>
      <c r="O22" s="46"/>
      <c r="P22" s="2"/>
      <c r="Q22" s="2"/>
      <c r="R22" s="2"/>
      <c r="S22" s="2"/>
      <c r="T22" s="2"/>
      <c r="U22" s="2"/>
      <c r="V22" s="2"/>
      <c r="W22" s="2"/>
    </row>
    <row r="24" spans="2:23" ht="23.25" x14ac:dyDescent="0.35">
      <c r="B24" s="140"/>
    </row>
    <row r="27" spans="2:23" ht="24.6" customHeight="1" x14ac:dyDescent="0.25"/>
    <row r="28" spans="2:23" ht="25.35" customHeight="1" x14ac:dyDescent="0.25"/>
    <row r="29" spans="2:23" ht="26.1" customHeight="1" x14ac:dyDescent="0.25"/>
    <row r="30" spans="2:23" ht="27" customHeight="1" x14ac:dyDescent="0.25"/>
    <row r="31" spans="2:23" ht="26.45" customHeight="1" x14ac:dyDescent="0.25"/>
    <row r="32" spans="2:23" ht="22.35" customHeight="1" x14ac:dyDescent="0.25"/>
    <row r="33" spans="3:7" ht="20.45" customHeight="1" x14ac:dyDescent="0.25"/>
    <row r="34" spans="3:7" ht="24" customHeight="1" x14ac:dyDescent="0.25"/>
    <row r="35" spans="3:7" ht="23.45" customHeight="1" x14ac:dyDescent="0.25"/>
    <row r="36" spans="3:7" x14ac:dyDescent="0.25">
      <c r="C36" s="54"/>
      <c r="D36" s="54"/>
      <c r="E36" s="54"/>
      <c r="F36" s="54"/>
      <c r="G36" s="54"/>
    </row>
  </sheetData>
  <mergeCells count="40">
    <mergeCell ref="W9:W11"/>
    <mergeCell ref="W16:W20"/>
    <mergeCell ref="V11:V12"/>
    <mergeCell ref="P9:V10"/>
    <mergeCell ref="P11:P12"/>
    <mergeCell ref="Q11:Q12"/>
    <mergeCell ref="R11:R12"/>
    <mergeCell ref="S11:S12"/>
    <mergeCell ref="T11:T12"/>
    <mergeCell ref="U11:U12"/>
    <mergeCell ref="V16:V20"/>
    <mergeCell ref="B13:B14"/>
    <mergeCell ref="C13:C14"/>
    <mergeCell ref="D13:D14"/>
    <mergeCell ref="E13:F14"/>
    <mergeCell ref="M9:M11"/>
    <mergeCell ref="I9:L12"/>
    <mergeCell ref="B9:B12"/>
    <mergeCell ref="C9:C12"/>
    <mergeCell ref="D9:D12"/>
    <mergeCell ref="E9:F12"/>
    <mergeCell ref="G9:G12"/>
    <mergeCell ref="H9:H12"/>
    <mergeCell ref="I13:L13"/>
    <mergeCell ref="I14:L14"/>
    <mergeCell ref="G13:G14"/>
    <mergeCell ref="H13:H14"/>
    <mergeCell ref="I15:L15"/>
    <mergeCell ref="B16:B18"/>
    <mergeCell ref="C16:C18"/>
    <mergeCell ref="O16:O21"/>
    <mergeCell ref="H16:H20"/>
    <mergeCell ref="M16:M20"/>
    <mergeCell ref="I16:L20"/>
    <mergeCell ref="D15:D21"/>
    <mergeCell ref="E15:F21"/>
    <mergeCell ref="B19:B21"/>
    <mergeCell ref="C19:C21"/>
    <mergeCell ref="G19:G20"/>
    <mergeCell ref="I21:L21"/>
  </mergeCells>
  <pageMargins left="0.19685039370078741" right="0.51181102362204722" top="0.23622047244094491" bottom="0.78740157480314965" header="0.31496062992125984" footer="0.31496062992125984"/>
  <pageSetup paperSize="8" scale="38" fitToHeight="0" orientation="landscape"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B1:W65"/>
  <sheetViews>
    <sheetView view="pageBreakPreview" topLeftCell="A9" zoomScale="62" zoomScaleNormal="50" zoomScaleSheetLayoutView="62" workbookViewId="0">
      <selection activeCell="H13" sqref="H13"/>
    </sheetView>
  </sheetViews>
  <sheetFormatPr defaultRowHeight="15" x14ac:dyDescent="0.25"/>
  <cols>
    <col min="1" max="1" width="5.7109375" customWidth="1"/>
    <col min="2" max="2" width="13.28515625" customWidth="1"/>
    <col min="3" max="3" width="11.5703125" customWidth="1"/>
    <col min="4" max="4" width="39.85546875" customWidth="1"/>
    <col min="5" max="5" width="11.140625" customWidth="1"/>
    <col min="6" max="6" width="10.85546875" customWidth="1"/>
    <col min="7" max="7" width="40.42578125" customWidth="1"/>
    <col min="8" max="8" width="62.140625" customWidth="1"/>
    <col min="11" max="11" width="2.7109375" customWidth="1"/>
    <col min="12" max="12" width="100.28515625" customWidth="1"/>
    <col min="13" max="13" width="34.140625" customWidth="1"/>
    <col min="14" max="14" width="33.7109375" customWidth="1"/>
    <col min="15" max="15" width="28.42578125" customWidth="1"/>
    <col min="16" max="16" width="16.42578125" customWidth="1"/>
    <col min="17" max="21" width="16.28515625" customWidth="1"/>
    <col min="22" max="22" width="16.42578125" customWidth="1"/>
    <col min="23" max="23" width="40.140625" customWidth="1"/>
    <col min="24" max="24" width="5.5703125" customWidth="1"/>
  </cols>
  <sheetData>
    <row r="1" spans="2:23" ht="15.75" thickBot="1" x14ac:dyDescent="0.3"/>
    <row r="2" spans="2:23" ht="20.25" x14ac:dyDescent="0.25">
      <c r="B2" s="3" t="s">
        <v>14</v>
      </c>
      <c r="C2" s="4"/>
      <c r="D2" s="4"/>
      <c r="E2" s="4"/>
      <c r="F2" s="4"/>
      <c r="G2" s="4"/>
      <c r="H2" s="4"/>
      <c r="I2" s="4"/>
      <c r="J2" s="4"/>
      <c r="K2" s="4"/>
      <c r="L2" s="4"/>
      <c r="M2" s="5"/>
      <c r="N2" s="4"/>
      <c r="O2" s="4"/>
      <c r="P2" s="4"/>
      <c r="Q2" s="4"/>
      <c r="R2" s="4"/>
      <c r="S2" s="4"/>
      <c r="T2" s="4"/>
      <c r="U2" s="4"/>
      <c r="V2" s="4"/>
      <c r="W2" s="5"/>
    </row>
    <row r="3" spans="2:23" ht="18.75" customHeight="1" x14ac:dyDescent="0.25">
      <c r="B3" s="6" t="s">
        <v>15</v>
      </c>
      <c r="C3" s="7"/>
      <c r="D3" s="7"/>
      <c r="E3" s="7"/>
      <c r="F3" s="7"/>
      <c r="G3" s="7"/>
      <c r="H3" s="7"/>
      <c r="I3" s="7"/>
      <c r="J3" s="7"/>
      <c r="K3" s="7"/>
      <c r="L3" s="7"/>
      <c r="M3" s="8"/>
      <c r="N3" s="7"/>
      <c r="O3" s="7"/>
      <c r="P3" s="7"/>
      <c r="Q3" s="7"/>
      <c r="R3" s="7"/>
      <c r="S3" s="7"/>
      <c r="T3" s="7"/>
      <c r="U3" s="7"/>
      <c r="V3" s="7"/>
      <c r="W3" s="8"/>
    </row>
    <row r="4" spans="2:23" ht="21.75" customHeight="1" x14ac:dyDescent="0.25">
      <c r="B4" s="9" t="s">
        <v>16</v>
      </c>
      <c r="C4" s="10"/>
      <c r="D4" s="10"/>
      <c r="E4" s="10"/>
      <c r="F4" s="10"/>
      <c r="G4" s="10"/>
      <c r="H4" s="10"/>
      <c r="I4" s="10"/>
      <c r="J4" s="10"/>
      <c r="K4" s="10"/>
      <c r="L4" s="10"/>
      <c r="M4" s="11"/>
      <c r="N4" s="10"/>
      <c r="O4" s="10"/>
      <c r="P4" s="10"/>
      <c r="Q4" s="10"/>
      <c r="R4" s="10"/>
      <c r="S4" s="10"/>
      <c r="T4" s="10"/>
      <c r="U4" s="10"/>
      <c r="V4" s="10"/>
      <c r="W4" s="11"/>
    </row>
    <row r="5" spans="2:23" ht="21.75" customHeight="1" x14ac:dyDescent="0.25">
      <c r="B5" s="9" t="s">
        <v>17</v>
      </c>
      <c r="C5" s="10"/>
      <c r="D5" s="10"/>
      <c r="E5" s="10"/>
      <c r="F5" s="10"/>
      <c r="G5" s="10"/>
      <c r="H5" s="10"/>
      <c r="I5" s="10"/>
      <c r="J5" s="10"/>
      <c r="K5" s="10"/>
      <c r="L5" s="10"/>
      <c r="M5" s="11"/>
      <c r="N5" s="10"/>
      <c r="O5" s="10"/>
      <c r="P5" s="10"/>
      <c r="Q5" s="10"/>
      <c r="R5" s="10"/>
      <c r="S5" s="10"/>
      <c r="T5" s="10"/>
      <c r="U5" s="10"/>
      <c r="V5" s="10"/>
      <c r="W5" s="11"/>
    </row>
    <row r="6" spans="2:23" ht="18.75" customHeight="1" x14ac:dyDescent="0.25">
      <c r="B6" s="12" t="s">
        <v>18</v>
      </c>
      <c r="C6" s="13"/>
      <c r="D6" s="13"/>
      <c r="E6" s="13"/>
      <c r="F6" s="13"/>
      <c r="G6" s="13"/>
      <c r="H6" s="13"/>
      <c r="I6" s="13"/>
      <c r="J6" s="13"/>
      <c r="K6" s="13"/>
      <c r="L6" s="13"/>
      <c r="M6" s="14"/>
      <c r="N6" s="13"/>
      <c r="O6" s="13"/>
      <c r="P6" s="13"/>
      <c r="Q6" s="13"/>
      <c r="R6" s="13"/>
      <c r="S6" s="13"/>
      <c r="T6" s="13"/>
      <c r="U6" s="13"/>
      <c r="V6" s="13"/>
      <c r="W6" s="14"/>
    </row>
    <row r="7" spans="2:23" ht="21" customHeight="1" thickBot="1" x14ac:dyDescent="0.3">
      <c r="B7" s="15" t="s">
        <v>234</v>
      </c>
      <c r="C7" s="16"/>
      <c r="D7" s="16"/>
      <c r="E7" s="16"/>
      <c r="F7" s="16"/>
      <c r="G7" s="16"/>
      <c r="H7" s="16"/>
      <c r="I7" s="16"/>
      <c r="J7" s="16"/>
      <c r="K7" s="16"/>
      <c r="L7" s="16"/>
      <c r="M7" s="17"/>
      <c r="N7" s="16"/>
      <c r="O7" s="16"/>
      <c r="P7" s="16"/>
      <c r="Q7" s="16"/>
      <c r="R7" s="16"/>
      <c r="S7" s="16"/>
      <c r="T7" s="16"/>
      <c r="U7" s="16"/>
      <c r="V7" s="16"/>
      <c r="W7" s="17"/>
    </row>
    <row r="8" spans="2:23" ht="6.75" customHeight="1" thickBot="1" x14ac:dyDescent="0.3"/>
    <row r="9" spans="2:23" ht="15" customHeight="1" x14ac:dyDescent="0.25">
      <c r="B9" s="264" t="s">
        <v>20</v>
      </c>
      <c r="C9" s="205" t="s">
        <v>21</v>
      </c>
      <c r="D9" s="260" t="s">
        <v>22</v>
      </c>
      <c r="E9" s="274" t="s">
        <v>23</v>
      </c>
      <c r="F9" s="280"/>
      <c r="G9" s="283" t="s">
        <v>235</v>
      </c>
      <c r="H9" s="318" t="s">
        <v>160</v>
      </c>
      <c r="I9" s="283" t="s">
        <v>236</v>
      </c>
      <c r="J9" s="270"/>
      <c r="K9" s="270"/>
      <c r="L9" s="271"/>
      <c r="M9" s="413" t="s">
        <v>27</v>
      </c>
      <c r="N9" s="26"/>
      <c r="O9" s="31"/>
      <c r="P9" s="338" t="s">
        <v>26</v>
      </c>
      <c r="Q9" s="338"/>
      <c r="R9" s="338"/>
      <c r="S9" s="338"/>
      <c r="T9" s="338"/>
      <c r="U9" s="338"/>
      <c r="V9" s="339"/>
      <c r="W9" s="267" t="s">
        <v>162</v>
      </c>
    </row>
    <row r="10" spans="2:23" ht="12" customHeight="1" thickBot="1" x14ac:dyDescent="0.3">
      <c r="B10" s="265"/>
      <c r="C10" s="206"/>
      <c r="D10" s="261"/>
      <c r="E10" s="276"/>
      <c r="F10" s="281"/>
      <c r="G10" s="284"/>
      <c r="H10" s="319"/>
      <c r="I10" s="284"/>
      <c r="J10" s="285"/>
      <c r="K10" s="285"/>
      <c r="L10" s="286"/>
      <c r="M10" s="414"/>
      <c r="N10" s="58" t="s">
        <v>28</v>
      </c>
      <c r="O10" s="32" t="s">
        <v>28</v>
      </c>
      <c r="P10" s="340"/>
      <c r="Q10" s="340"/>
      <c r="R10" s="340"/>
      <c r="S10" s="340"/>
      <c r="T10" s="340"/>
      <c r="U10" s="340"/>
      <c r="V10" s="341"/>
      <c r="W10" s="268"/>
    </row>
    <row r="11" spans="2:23" ht="15.75" customHeight="1" thickBot="1" x14ac:dyDescent="0.3">
      <c r="B11" s="265"/>
      <c r="C11" s="206"/>
      <c r="D11" s="261"/>
      <c r="E11" s="276"/>
      <c r="F11" s="281"/>
      <c r="G11" s="284"/>
      <c r="H11" s="319"/>
      <c r="I11" s="284"/>
      <c r="J11" s="285"/>
      <c r="K11" s="285"/>
      <c r="L11" s="286"/>
      <c r="M11" s="415"/>
      <c r="N11" s="27" t="s">
        <v>29</v>
      </c>
      <c r="O11" s="32" t="s">
        <v>30</v>
      </c>
      <c r="P11" s="241" t="s">
        <v>31</v>
      </c>
      <c r="Q11" s="241" t="s">
        <v>304</v>
      </c>
      <c r="R11" s="241" t="s">
        <v>307</v>
      </c>
      <c r="S11" s="247" t="s">
        <v>305</v>
      </c>
      <c r="T11" s="247" t="s">
        <v>308</v>
      </c>
      <c r="U11" s="247" t="s">
        <v>306</v>
      </c>
      <c r="V11" s="267" t="s">
        <v>42</v>
      </c>
      <c r="W11" s="269"/>
    </row>
    <row r="12" spans="2:23" ht="46.9" customHeight="1" thickBot="1" x14ac:dyDescent="0.3">
      <c r="B12" s="266"/>
      <c r="C12" s="207"/>
      <c r="D12" s="261"/>
      <c r="E12" s="276"/>
      <c r="F12" s="281"/>
      <c r="G12" s="287"/>
      <c r="H12" s="320"/>
      <c r="I12" s="287"/>
      <c r="J12" s="272"/>
      <c r="K12" s="272"/>
      <c r="L12" s="273"/>
      <c r="M12" s="77" t="s">
        <v>44</v>
      </c>
      <c r="N12" s="136" t="s">
        <v>43</v>
      </c>
      <c r="O12" s="136" t="s">
        <v>43</v>
      </c>
      <c r="P12" s="243"/>
      <c r="Q12" s="243"/>
      <c r="R12" s="243"/>
      <c r="S12" s="248"/>
      <c r="T12" s="248"/>
      <c r="U12" s="248"/>
      <c r="V12" s="268"/>
      <c r="W12" s="18" t="s">
        <v>44</v>
      </c>
    </row>
    <row r="13" spans="2:23" ht="108" customHeight="1" thickBot="1" x14ac:dyDescent="0.3">
      <c r="B13" s="249" t="s">
        <v>45</v>
      </c>
      <c r="C13" s="349" t="s">
        <v>59</v>
      </c>
      <c r="D13" s="383" t="s">
        <v>237</v>
      </c>
      <c r="E13" s="218" t="s">
        <v>142</v>
      </c>
      <c r="F13" s="299"/>
      <c r="G13" s="114" t="s">
        <v>238</v>
      </c>
      <c r="H13" s="76" t="s">
        <v>335</v>
      </c>
      <c r="I13" s="420" t="s">
        <v>371</v>
      </c>
      <c r="J13" s="421"/>
      <c r="K13" s="421"/>
      <c r="L13" s="422"/>
      <c r="M13" s="74" t="s">
        <v>239</v>
      </c>
      <c r="N13" s="57" t="s">
        <v>169</v>
      </c>
      <c r="O13" s="132" t="s">
        <v>240</v>
      </c>
      <c r="P13" s="28">
        <v>1</v>
      </c>
      <c r="Q13" s="23">
        <v>1</v>
      </c>
      <c r="R13" s="28">
        <v>1</v>
      </c>
      <c r="S13" s="23">
        <v>1</v>
      </c>
      <c r="T13" s="28">
        <v>1</v>
      </c>
      <c r="U13" s="23">
        <v>1</v>
      </c>
      <c r="V13" s="164">
        <f>SUM(P13:U13)</f>
        <v>6</v>
      </c>
      <c r="W13" s="74" t="s">
        <v>241</v>
      </c>
    </row>
    <row r="14" spans="2:23" ht="216" customHeight="1" thickBot="1" x14ac:dyDescent="0.3">
      <c r="B14" s="258"/>
      <c r="C14" s="350"/>
      <c r="D14" s="384"/>
      <c r="E14" s="220"/>
      <c r="F14" s="300"/>
      <c r="G14" s="411" t="s">
        <v>242</v>
      </c>
      <c r="H14" s="145" t="s">
        <v>336</v>
      </c>
      <c r="I14" s="395" t="s">
        <v>372</v>
      </c>
      <c r="J14" s="424"/>
      <c r="K14" s="424"/>
      <c r="L14" s="425"/>
      <c r="M14" s="74" t="s">
        <v>243</v>
      </c>
      <c r="N14" s="57" t="s">
        <v>244</v>
      </c>
      <c r="O14" s="132" t="s">
        <v>240</v>
      </c>
      <c r="P14" s="23"/>
      <c r="Q14" s="35">
        <v>0.25</v>
      </c>
      <c r="R14" s="177"/>
      <c r="S14" s="181">
        <v>0.5</v>
      </c>
      <c r="T14" s="23"/>
      <c r="U14" s="181">
        <v>0.75</v>
      </c>
      <c r="V14" s="184">
        <v>0.75</v>
      </c>
      <c r="W14" s="74" t="s">
        <v>245</v>
      </c>
    </row>
    <row r="15" spans="2:23" ht="234.75" customHeight="1" thickBot="1" x14ac:dyDescent="0.3">
      <c r="B15" s="258"/>
      <c r="C15" s="350"/>
      <c r="D15" s="384"/>
      <c r="E15" s="220"/>
      <c r="F15" s="300"/>
      <c r="G15" s="412"/>
      <c r="H15" s="76" t="s">
        <v>337</v>
      </c>
      <c r="I15" s="395" t="s">
        <v>373</v>
      </c>
      <c r="J15" s="424"/>
      <c r="K15" s="424"/>
      <c r="L15" s="425"/>
      <c r="M15" s="74" t="s">
        <v>246</v>
      </c>
      <c r="N15" s="57" t="s">
        <v>244</v>
      </c>
      <c r="O15" s="132" t="s">
        <v>240</v>
      </c>
      <c r="P15" s="23"/>
      <c r="Q15" s="35">
        <v>0.1</v>
      </c>
      <c r="R15" s="177"/>
      <c r="S15" s="181">
        <v>0.2</v>
      </c>
      <c r="T15" s="177"/>
      <c r="U15" s="80">
        <v>0.3</v>
      </c>
      <c r="V15" s="184">
        <v>0.3</v>
      </c>
      <c r="W15" s="74" t="s">
        <v>247</v>
      </c>
    </row>
    <row r="16" spans="2:23" ht="176.25" customHeight="1" thickBot="1" x14ac:dyDescent="0.3">
      <c r="B16" s="258"/>
      <c r="C16" s="350"/>
      <c r="D16" s="385"/>
      <c r="E16" s="386"/>
      <c r="F16" s="387"/>
      <c r="G16" s="417"/>
      <c r="H16" s="144" t="s">
        <v>338</v>
      </c>
      <c r="I16" s="395" t="s">
        <v>374</v>
      </c>
      <c r="J16" s="424"/>
      <c r="K16" s="424"/>
      <c r="L16" s="425"/>
      <c r="M16" s="74" t="s">
        <v>248</v>
      </c>
      <c r="N16" s="57" t="s">
        <v>244</v>
      </c>
      <c r="O16" s="132" t="s">
        <v>240</v>
      </c>
      <c r="P16" s="23"/>
      <c r="Q16" s="23"/>
      <c r="R16" s="34"/>
      <c r="S16" s="80">
        <v>0.25</v>
      </c>
      <c r="T16" s="23"/>
      <c r="U16" s="80">
        <v>0.5</v>
      </c>
      <c r="V16" s="184">
        <v>0.5</v>
      </c>
      <c r="W16" s="74" t="s">
        <v>249</v>
      </c>
    </row>
    <row r="17" spans="2:23" ht="165" customHeight="1" thickBot="1" x14ac:dyDescent="0.3">
      <c r="B17" s="258"/>
      <c r="C17" s="350"/>
      <c r="D17" s="383" t="s">
        <v>250</v>
      </c>
      <c r="E17" s="218" t="s">
        <v>144</v>
      </c>
      <c r="F17" s="299"/>
      <c r="G17" s="146" t="s">
        <v>251</v>
      </c>
      <c r="H17" s="76" t="s">
        <v>339</v>
      </c>
      <c r="I17" s="420" t="s">
        <v>375</v>
      </c>
      <c r="J17" s="421"/>
      <c r="K17" s="421"/>
      <c r="L17" s="422"/>
      <c r="M17" s="74" t="s">
        <v>252</v>
      </c>
      <c r="N17" s="61" t="s">
        <v>169</v>
      </c>
      <c r="O17" s="132" t="s">
        <v>240</v>
      </c>
      <c r="P17" s="23"/>
      <c r="Q17" s="35">
        <v>0.1</v>
      </c>
      <c r="R17" s="179"/>
      <c r="S17" s="181">
        <v>0.3</v>
      </c>
      <c r="T17" s="179"/>
      <c r="U17" s="181">
        <v>1</v>
      </c>
      <c r="V17" s="185">
        <v>1</v>
      </c>
      <c r="W17" s="74" t="s">
        <v>253</v>
      </c>
    </row>
    <row r="18" spans="2:23" ht="237.75" customHeight="1" thickBot="1" x14ac:dyDescent="0.3">
      <c r="B18" s="258"/>
      <c r="C18" s="350"/>
      <c r="D18" s="384"/>
      <c r="E18" s="220"/>
      <c r="F18" s="300"/>
      <c r="G18" s="416" t="s">
        <v>254</v>
      </c>
      <c r="H18" s="76" t="s">
        <v>340</v>
      </c>
      <c r="I18" s="395" t="s">
        <v>376</v>
      </c>
      <c r="J18" s="424"/>
      <c r="K18" s="424"/>
      <c r="L18" s="425"/>
      <c r="M18" s="74" t="s">
        <v>255</v>
      </c>
      <c r="N18" s="61" t="s">
        <v>169</v>
      </c>
      <c r="O18" s="132" t="s">
        <v>240</v>
      </c>
      <c r="P18" s="23"/>
      <c r="Q18" s="35">
        <v>0.1</v>
      </c>
      <c r="R18" s="179"/>
      <c r="S18" s="181">
        <v>0.2</v>
      </c>
      <c r="T18" s="23"/>
      <c r="U18" s="181">
        <v>0.3</v>
      </c>
      <c r="V18" s="186">
        <v>0.3</v>
      </c>
      <c r="W18" s="74" t="s">
        <v>256</v>
      </c>
    </row>
    <row r="19" spans="2:23" ht="241.5" customHeight="1" thickBot="1" x14ac:dyDescent="0.3">
      <c r="B19" s="258"/>
      <c r="C19" s="350"/>
      <c r="D19" s="384"/>
      <c r="E19" s="220"/>
      <c r="F19" s="300"/>
      <c r="G19" s="417"/>
      <c r="H19" s="76" t="s">
        <v>341</v>
      </c>
      <c r="I19" s="395" t="s">
        <v>386</v>
      </c>
      <c r="J19" s="396"/>
      <c r="K19" s="396"/>
      <c r="L19" s="407"/>
      <c r="M19" s="74" t="s">
        <v>257</v>
      </c>
      <c r="N19" s="61" t="s">
        <v>169</v>
      </c>
      <c r="O19" s="132" t="s">
        <v>240</v>
      </c>
      <c r="P19" s="34"/>
      <c r="Q19" s="35">
        <v>0.3</v>
      </c>
      <c r="R19" s="35">
        <v>0.3</v>
      </c>
      <c r="S19" s="35">
        <v>0.3</v>
      </c>
      <c r="T19" s="35">
        <v>0.3</v>
      </c>
      <c r="U19" s="35">
        <v>0.3</v>
      </c>
      <c r="V19" s="186">
        <v>0.3</v>
      </c>
      <c r="W19" s="74" t="s">
        <v>258</v>
      </c>
    </row>
    <row r="20" spans="2:23" ht="162.75" customHeight="1" thickBot="1" x14ac:dyDescent="0.3">
      <c r="B20" s="259"/>
      <c r="C20" s="351"/>
      <c r="D20" s="385"/>
      <c r="E20" s="386"/>
      <c r="F20" s="387"/>
      <c r="G20" s="114" t="s">
        <v>259</v>
      </c>
      <c r="H20" s="76" t="s">
        <v>342</v>
      </c>
      <c r="I20" s="395" t="s">
        <v>377</v>
      </c>
      <c r="J20" s="396"/>
      <c r="K20" s="396"/>
      <c r="L20" s="407"/>
      <c r="M20" s="74" t="s">
        <v>260</v>
      </c>
      <c r="N20" s="61" t="s">
        <v>261</v>
      </c>
      <c r="O20" s="132" t="s">
        <v>240</v>
      </c>
      <c r="P20" s="23"/>
      <c r="Q20" s="23"/>
      <c r="R20" s="34"/>
      <c r="S20" s="181">
        <v>0.5</v>
      </c>
      <c r="T20" s="23"/>
      <c r="U20" s="181">
        <v>1</v>
      </c>
      <c r="V20" s="143">
        <v>1</v>
      </c>
      <c r="W20" s="74" t="s">
        <v>262</v>
      </c>
    </row>
    <row r="21" spans="2:23" ht="180" customHeight="1" thickBot="1" x14ac:dyDescent="0.3">
      <c r="B21" s="249" t="s">
        <v>45</v>
      </c>
      <c r="C21" s="349" t="s">
        <v>59</v>
      </c>
      <c r="D21" s="383" t="s">
        <v>210</v>
      </c>
      <c r="E21" s="222" t="s">
        <v>150</v>
      </c>
      <c r="F21" s="223"/>
      <c r="G21" s="114" t="s">
        <v>263</v>
      </c>
      <c r="H21" s="76" t="s">
        <v>343</v>
      </c>
      <c r="I21" s="395" t="s">
        <v>378</v>
      </c>
      <c r="J21" s="396"/>
      <c r="K21" s="396"/>
      <c r="L21" s="407"/>
      <c r="M21" s="74" t="s">
        <v>264</v>
      </c>
      <c r="N21" s="57" t="s">
        <v>101</v>
      </c>
      <c r="O21" s="132" t="s">
        <v>240</v>
      </c>
      <c r="P21" s="23"/>
      <c r="Q21" s="181">
        <v>0.2</v>
      </c>
      <c r="R21" s="179"/>
      <c r="S21" s="35">
        <v>0.6</v>
      </c>
      <c r="T21" s="23"/>
      <c r="U21" s="181">
        <v>1</v>
      </c>
      <c r="V21" s="143">
        <v>1</v>
      </c>
      <c r="W21" s="74" t="s">
        <v>265</v>
      </c>
    </row>
    <row r="22" spans="2:23" ht="177.75" customHeight="1" thickBot="1" x14ac:dyDescent="0.3">
      <c r="B22" s="250"/>
      <c r="C22" s="351"/>
      <c r="D22" s="385"/>
      <c r="E22" s="222" t="s">
        <v>152</v>
      </c>
      <c r="F22" s="223"/>
      <c r="G22" s="411" t="s">
        <v>266</v>
      </c>
      <c r="H22" s="409" t="s">
        <v>344</v>
      </c>
      <c r="I22" s="431" t="s">
        <v>379</v>
      </c>
      <c r="J22" s="432"/>
      <c r="K22" s="432"/>
      <c r="L22" s="433"/>
      <c r="M22" s="437" t="s">
        <v>267</v>
      </c>
      <c r="N22" s="202" t="s">
        <v>101</v>
      </c>
      <c r="O22" s="439" t="s">
        <v>240</v>
      </c>
      <c r="P22" s="262"/>
      <c r="Q22" s="292">
        <v>0</v>
      </c>
      <c r="R22" s="262"/>
      <c r="S22" s="292">
        <v>0.5</v>
      </c>
      <c r="T22" s="262"/>
      <c r="U22" s="292">
        <v>1</v>
      </c>
      <c r="V22" s="393">
        <v>1</v>
      </c>
      <c r="W22" s="426" t="s">
        <v>268</v>
      </c>
    </row>
    <row r="23" spans="2:23" ht="60.75" customHeight="1" thickBot="1" x14ac:dyDescent="0.35">
      <c r="B23" s="44" t="s">
        <v>45</v>
      </c>
      <c r="C23" s="36" t="s">
        <v>46</v>
      </c>
      <c r="D23" s="22" t="s">
        <v>47</v>
      </c>
      <c r="E23" s="149" t="s">
        <v>48</v>
      </c>
      <c r="F23" s="150"/>
      <c r="G23" s="412"/>
      <c r="H23" s="410"/>
      <c r="I23" s="434"/>
      <c r="J23" s="435"/>
      <c r="K23" s="435"/>
      <c r="L23" s="436"/>
      <c r="M23" s="438"/>
      <c r="N23" s="204"/>
      <c r="O23" s="440"/>
      <c r="P23" s="380"/>
      <c r="Q23" s="294"/>
      <c r="R23" s="380"/>
      <c r="S23" s="294"/>
      <c r="T23" s="380"/>
      <c r="U23" s="294"/>
      <c r="V23" s="394"/>
      <c r="W23" s="427"/>
    </row>
    <row r="24" spans="2:23" ht="297" customHeight="1" thickBot="1" x14ac:dyDescent="0.3">
      <c r="B24" s="45" t="s">
        <v>54</v>
      </c>
      <c r="C24" s="38" t="s">
        <v>113</v>
      </c>
      <c r="D24" s="147" t="s">
        <v>269</v>
      </c>
      <c r="E24" s="222" t="s">
        <v>270</v>
      </c>
      <c r="F24" s="408"/>
      <c r="G24" s="142" t="s">
        <v>271</v>
      </c>
      <c r="H24" s="151" t="s">
        <v>345</v>
      </c>
      <c r="I24" s="395" t="s">
        <v>380</v>
      </c>
      <c r="J24" s="396"/>
      <c r="K24" s="396"/>
      <c r="L24" s="407"/>
      <c r="M24" s="74" t="s">
        <v>272</v>
      </c>
      <c r="N24" s="61" t="s">
        <v>101</v>
      </c>
      <c r="O24" s="132" t="s">
        <v>273</v>
      </c>
      <c r="P24" s="23"/>
      <c r="Q24" s="28">
        <v>3</v>
      </c>
      <c r="R24" s="177"/>
      <c r="S24" s="178">
        <v>5</v>
      </c>
      <c r="T24" s="23"/>
      <c r="U24" s="178">
        <v>7</v>
      </c>
      <c r="V24" s="81">
        <v>7</v>
      </c>
      <c r="W24" s="148" t="s">
        <v>274</v>
      </c>
    </row>
    <row r="25" spans="2:23" ht="203.25" customHeight="1" thickBot="1" x14ac:dyDescent="0.3">
      <c r="B25" s="45" t="s">
        <v>54</v>
      </c>
      <c r="C25" s="37" t="s">
        <v>55</v>
      </c>
      <c r="D25" s="147" t="s">
        <v>269</v>
      </c>
      <c r="E25" s="218" t="s">
        <v>270</v>
      </c>
      <c r="F25" s="309"/>
      <c r="G25" s="142" t="s">
        <v>275</v>
      </c>
      <c r="H25" s="151" t="s">
        <v>346</v>
      </c>
      <c r="I25" s="395" t="s">
        <v>381</v>
      </c>
      <c r="J25" s="396"/>
      <c r="K25" s="396"/>
      <c r="L25" s="407"/>
      <c r="M25" s="74" t="s">
        <v>276</v>
      </c>
      <c r="N25" s="61" t="s">
        <v>169</v>
      </c>
      <c r="O25" s="132" t="s">
        <v>214</v>
      </c>
      <c r="P25" s="152" t="s">
        <v>277</v>
      </c>
      <c r="Q25" s="152" t="s">
        <v>277</v>
      </c>
      <c r="R25" s="152" t="s">
        <v>277</v>
      </c>
      <c r="S25" s="152" t="s">
        <v>277</v>
      </c>
      <c r="T25" s="152" t="s">
        <v>277</v>
      </c>
      <c r="U25" s="152" t="s">
        <v>277</v>
      </c>
      <c r="V25" s="184">
        <v>1</v>
      </c>
      <c r="W25" s="74" t="s">
        <v>278</v>
      </c>
    </row>
    <row r="26" spans="2:23" ht="78" customHeight="1" x14ac:dyDescent="0.25">
      <c r="B26" s="258"/>
      <c r="C26" s="389" t="s">
        <v>113</v>
      </c>
      <c r="D26" s="390" t="s">
        <v>66</v>
      </c>
      <c r="E26" s="391" t="s">
        <v>68</v>
      </c>
      <c r="F26" s="392"/>
      <c r="G26" s="146" t="s">
        <v>279</v>
      </c>
      <c r="H26" s="403" t="s">
        <v>347</v>
      </c>
      <c r="I26" s="431" t="s">
        <v>382</v>
      </c>
      <c r="J26" s="432"/>
      <c r="K26" s="432"/>
      <c r="L26" s="433"/>
      <c r="M26" s="406" t="s">
        <v>280</v>
      </c>
      <c r="N26" s="428" t="s">
        <v>63</v>
      </c>
      <c r="O26" s="203" t="s">
        <v>214</v>
      </c>
      <c r="P26" s="252"/>
      <c r="Q26" s="293">
        <v>0.1</v>
      </c>
      <c r="R26" s="252"/>
      <c r="S26" s="293">
        <v>0.5</v>
      </c>
      <c r="T26" s="252"/>
      <c r="U26" s="292">
        <v>1</v>
      </c>
      <c r="V26" s="393">
        <v>1</v>
      </c>
      <c r="W26" s="254" t="s">
        <v>281</v>
      </c>
    </row>
    <row r="27" spans="2:23" ht="42" customHeight="1" x14ac:dyDescent="0.25">
      <c r="B27" s="258"/>
      <c r="C27" s="389"/>
      <c r="D27" s="390"/>
      <c r="E27" s="391"/>
      <c r="F27" s="392"/>
      <c r="G27" s="418" t="s">
        <v>179</v>
      </c>
      <c r="H27" s="404"/>
      <c r="I27" s="441"/>
      <c r="J27" s="442"/>
      <c r="K27" s="442"/>
      <c r="L27" s="443"/>
      <c r="M27" s="255"/>
      <c r="N27" s="429"/>
      <c r="O27" s="203"/>
      <c r="P27" s="252"/>
      <c r="Q27" s="293"/>
      <c r="R27" s="252"/>
      <c r="S27" s="293"/>
      <c r="T27" s="252"/>
      <c r="U27" s="293"/>
      <c r="V27" s="423"/>
      <c r="W27" s="255"/>
    </row>
    <row r="28" spans="2:23" ht="24.75" customHeight="1" thickBot="1" x14ac:dyDescent="0.3">
      <c r="B28" s="258"/>
      <c r="C28" s="389"/>
      <c r="D28" s="390"/>
      <c r="E28" s="391"/>
      <c r="F28" s="392"/>
      <c r="G28" s="419"/>
      <c r="H28" s="405"/>
      <c r="I28" s="434"/>
      <c r="J28" s="435"/>
      <c r="K28" s="435"/>
      <c r="L28" s="436"/>
      <c r="M28" s="255"/>
      <c r="N28" s="430"/>
      <c r="O28" s="204"/>
      <c r="P28" s="252"/>
      <c r="Q28" s="293"/>
      <c r="R28" s="252"/>
      <c r="S28" s="293"/>
      <c r="T28" s="252"/>
      <c r="U28" s="293"/>
      <c r="V28" s="423"/>
      <c r="W28" s="255"/>
    </row>
    <row r="29" spans="2:23" ht="138.75" customHeight="1" thickBot="1" x14ac:dyDescent="0.3">
      <c r="B29" s="42" t="s">
        <v>84</v>
      </c>
      <c r="C29" s="73" t="s">
        <v>85</v>
      </c>
      <c r="D29" s="217" t="s">
        <v>192</v>
      </c>
      <c r="E29" s="397" t="s">
        <v>86</v>
      </c>
      <c r="F29" s="398"/>
      <c r="G29" s="146" t="s">
        <v>282</v>
      </c>
      <c r="H29" s="151" t="s">
        <v>348</v>
      </c>
      <c r="I29" s="395" t="s">
        <v>383</v>
      </c>
      <c r="J29" s="396"/>
      <c r="K29" s="396"/>
      <c r="L29" s="396"/>
      <c r="M29" s="74" t="s">
        <v>283</v>
      </c>
      <c r="N29" s="134" t="s">
        <v>88</v>
      </c>
      <c r="O29" s="400" t="s">
        <v>284</v>
      </c>
      <c r="P29" s="155"/>
      <c r="Q29" s="28">
        <v>1</v>
      </c>
      <c r="R29" s="155"/>
      <c r="S29" s="155"/>
      <c r="T29" s="155"/>
      <c r="U29" s="155"/>
      <c r="V29" s="81">
        <v>1</v>
      </c>
      <c r="W29" s="74" t="s">
        <v>285</v>
      </c>
    </row>
    <row r="30" spans="2:23" ht="127.5" customHeight="1" thickBot="1" x14ac:dyDescent="0.3">
      <c r="B30" s="42" t="s">
        <v>91</v>
      </c>
      <c r="C30" s="153" t="s">
        <v>92</v>
      </c>
      <c r="D30" s="217"/>
      <c r="E30" s="220"/>
      <c r="F30" s="221"/>
      <c r="G30" s="146" t="s">
        <v>286</v>
      </c>
      <c r="H30" s="151" t="s">
        <v>402</v>
      </c>
      <c r="I30" s="395" t="s">
        <v>384</v>
      </c>
      <c r="J30" s="396"/>
      <c r="K30" s="396"/>
      <c r="L30" s="396"/>
      <c r="M30" s="74" t="s">
        <v>283</v>
      </c>
      <c r="N30" s="134" t="s">
        <v>88</v>
      </c>
      <c r="O30" s="401"/>
      <c r="P30" s="155"/>
      <c r="Q30" s="71">
        <v>1</v>
      </c>
      <c r="R30" s="155"/>
      <c r="S30" s="155"/>
      <c r="T30" s="155"/>
      <c r="U30" s="155"/>
      <c r="V30" s="81">
        <v>1</v>
      </c>
      <c r="W30" s="74" t="s">
        <v>285</v>
      </c>
    </row>
    <row r="31" spans="2:23" ht="253.5" customHeight="1" thickBot="1" x14ac:dyDescent="0.3">
      <c r="B31" s="63" t="s">
        <v>95</v>
      </c>
      <c r="C31" s="73" t="s">
        <v>85</v>
      </c>
      <c r="D31" s="217"/>
      <c r="E31" s="386"/>
      <c r="F31" s="399"/>
      <c r="G31" s="146" t="s">
        <v>287</v>
      </c>
      <c r="H31" s="151" t="s">
        <v>349</v>
      </c>
      <c r="I31" s="395" t="s">
        <v>385</v>
      </c>
      <c r="J31" s="396"/>
      <c r="K31" s="396"/>
      <c r="L31" s="396"/>
      <c r="M31" s="74" t="s">
        <v>288</v>
      </c>
      <c r="N31" s="134" t="s">
        <v>88</v>
      </c>
      <c r="O31" s="402"/>
      <c r="P31" s="155"/>
      <c r="Q31" s="157">
        <v>0.3</v>
      </c>
      <c r="R31" s="155"/>
      <c r="S31" s="157">
        <v>0.3</v>
      </c>
      <c r="T31" s="156"/>
      <c r="U31" s="157">
        <v>0.4</v>
      </c>
      <c r="V31" s="187">
        <v>1</v>
      </c>
      <c r="W31" s="74" t="s">
        <v>289</v>
      </c>
    </row>
    <row r="32" spans="2:23" ht="21" customHeight="1" thickBot="1" x14ac:dyDescent="0.3">
      <c r="B32" s="1"/>
      <c r="C32" s="21"/>
      <c r="D32" s="21"/>
      <c r="E32" s="2"/>
      <c r="F32" s="2"/>
      <c r="G32" s="46"/>
      <c r="H32" s="2"/>
      <c r="I32" s="2"/>
      <c r="J32" s="2"/>
      <c r="K32" s="2"/>
      <c r="L32" s="2"/>
      <c r="M32" s="46"/>
      <c r="N32" s="46"/>
      <c r="O32" s="46"/>
      <c r="P32" s="46"/>
      <c r="Q32" s="46"/>
      <c r="R32" s="46"/>
      <c r="S32" s="46"/>
      <c r="T32" s="46"/>
      <c r="U32" s="46"/>
      <c r="V32" s="46"/>
      <c r="W32" s="46"/>
    </row>
    <row r="33" spans="3:22" ht="15" customHeight="1" x14ac:dyDescent="0.25"/>
    <row r="35" spans="3:22" ht="20.45" customHeight="1" x14ac:dyDescent="0.25">
      <c r="C35" s="100" t="s">
        <v>104</v>
      </c>
      <c r="D35" s="100"/>
      <c r="E35" s="100"/>
      <c r="F35" s="100"/>
      <c r="G35" s="100"/>
      <c r="H35" s="102"/>
      <c r="I35" s="102"/>
      <c r="J35" s="102"/>
      <c r="K35" s="102"/>
      <c r="M35" s="102"/>
      <c r="N35" s="102" t="s">
        <v>105</v>
      </c>
      <c r="O35" s="102"/>
      <c r="P35" s="40"/>
      <c r="V35" s="40"/>
    </row>
    <row r="36" spans="3:22" ht="18.600000000000001" customHeight="1" x14ac:dyDescent="0.25">
      <c r="C36" s="101" t="s">
        <v>107</v>
      </c>
      <c r="D36" s="101"/>
      <c r="E36" s="101"/>
      <c r="F36" s="101"/>
      <c r="G36" s="101"/>
      <c r="H36" s="103"/>
      <c r="I36" s="103"/>
      <c r="J36" s="103"/>
      <c r="K36" s="103"/>
      <c r="M36" s="103"/>
      <c r="N36" s="103" t="s">
        <v>108</v>
      </c>
      <c r="O36" s="103"/>
      <c r="V36" s="40"/>
    </row>
    <row r="37" spans="3:22" ht="65.45" customHeight="1" x14ac:dyDescent="0.25">
      <c r="C37" s="47" t="s">
        <v>46</v>
      </c>
      <c r="D37" s="227" t="s">
        <v>110</v>
      </c>
      <c r="E37" s="227"/>
      <c r="F37" s="227"/>
      <c r="G37" s="227"/>
      <c r="H37" s="111"/>
      <c r="I37" s="111"/>
      <c r="J37" s="111"/>
      <c r="K37" s="111"/>
      <c r="M37" s="111"/>
      <c r="N37" s="55" t="s">
        <v>45</v>
      </c>
      <c r="O37" s="111" t="s">
        <v>111</v>
      </c>
      <c r="V37" s="40"/>
    </row>
    <row r="38" spans="3:22" ht="66.599999999999994" customHeight="1" x14ac:dyDescent="0.25">
      <c r="C38" s="48" t="s">
        <v>113</v>
      </c>
      <c r="D38" s="229" t="s">
        <v>114</v>
      </c>
      <c r="E38" s="229"/>
      <c r="F38" s="229"/>
      <c r="G38" s="229"/>
      <c r="H38" s="111"/>
      <c r="I38" s="111"/>
      <c r="J38" s="111"/>
      <c r="K38" s="111"/>
      <c r="M38" s="111"/>
      <c r="N38" s="55" t="s">
        <v>115</v>
      </c>
      <c r="O38" s="111" t="s">
        <v>116</v>
      </c>
      <c r="V38" s="40"/>
    </row>
    <row r="39" spans="3:22" ht="62.45" customHeight="1" x14ac:dyDescent="0.25">
      <c r="C39" s="49" t="s">
        <v>118</v>
      </c>
      <c r="D39" s="230" t="s">
        <v>119</v>
      </c>
      <c r="E39" s="230"/>
      <c r="F39" s="230"/>
      <c r="G39" s="230"/>
      <c r="H39" s="111"/>
      <c r="I39" s="111"/>
      <c r="J39" s="111"/>
      <c r="K39" s="111"/>
      <c r="M39" s="111"/>
      <c r="N39" s="55" t="s">
        <v>120</v>
      </c>
      <c r="O39" s="111" t="s">
        <v>121</v>
      </c>
      <c r="V39" s="40"/>
    </row>
    <row r="40" spans="3:22" ht="68.45" customHeight="1" x14ac:dyDescent="0.25">
      <c r="C40" s="50" t="s">
        <v>55</v>
      </c>
      <c r="D40" s="231" t="s">
        <v>123</v>
      </c>
      <c r="E40" s="231"/>
      <c r="F40" s="231"/>
      <c r="G40" s="231"/>
      <c r="H40" s="111"/>
      <c r="I40" s="111"/>
      <c r="J40" s="111"/>
      <c r="K40" s="111"/>
      <c r="M40" s="111"/>
      <c r="N40" s="55" t="s">
        <v>124</v>
      </c>
      <c r="O40" s="111" t="s">
        <v>125</v>
      </c>
      <c r="V40" s="40"/>
    </row>
    <row r="41" spans="3:22" ht="52.15" customHeight="1" x14ac:dyDescent="0.25">
      <c r="C41" s="51" t="s">
        <v>127</v>
      </c>
      <c r="D41" s="232" t="s">
        <v>128</v>
      </c>
      <c r="E41" s="232"/>
      <c r="F41" s="232"/>
      <c r="G41" s="232"/>
      <c r="H41" s="111"/>
      <c r="I41" s="111"/>
      <c r="J41" s="111"/>
      <c r="K41" s="111"/>
      <c r="M41" s="111"/>
      <c r="N41" s="55" t="s">
        <v>130</v>
      </c>
      <c r="O41" s="111" t="s">
        <v>131</v>
      </c>
      <c r="V41" s="40"/>
    </row>
    <row r="42" spans="3:22" ht="61.15" customHeight="1" x14ac:dyDescent="0.25">
      <c r="C42" s="52" t="s">
        <v>92</v>
      </c>
      <c r="D42" s="233" t="s">
        <v>133</v>
      </c>
      <c r="E42" s="233"/>
      <c r="F42" s="233"/>
      <c r="G42" s="233"/>
      <c r="H42" s="111"/>
      <c r="I42" s="111"/>
      <c r="J42" s="111"/>
      <c r="K42" s="111"/>
      <c r="M42" s="111"/>
      <c r="N42" s="55" t="s">
        <v>134</v>
      </c>
      <c r="O42" s="111" t="s">
        <v>135</v>
      </c>
    </row>
    <row r="43" spans="3:22" ht="75" customHeight="1" x14ac:dyDescent="0.25">
      <c r="C43" s="53" t="s">
        <v>85</v>
      </c>
      <c r="D43" s="234" t="s">
        <v>136</v>
      </c>
      <c r="E43" s="234"/>
      <c r="F43" s="234"/>
      <c r="G43" s="234"/>
      <c r="H43" s="111"/>
      <c r="I43" s="111"/>
      <c r="J43" s="111"/>
      <c r="K43" s="111"/>
      <c r="M43" s="111"/>
      <c r="N43" s="55" t="s">
        <v>79</v>
      </c>
      <c r="O43" s="111" t="s">
        <v>137</v>
      </c>
      <c r="P43" s="40"/>
    </row>
    <row r="44" spans="3:22" ht="48.6" customHeight="1" x14ac:dyDescent="0.25">
      <c r="C44" s="54"/>
      <c r="D44" s="54"/>
      <c r="E44" s="54"/>
      <c r="F44" s="54"/>
      <c r="G44" s="54"/>
      <c r="H44" s="111"/>
      <c r="I44" s="111"/>
      <c r="J44" s="111"/>
      <c r="K44" s="111"/>
      <c r="M44" s="111"/>
      <c r="N44" s="55" t="s">
        <v>84</v>
      </c>
      <c r="O44" s="111" t="s">
        <v>138</v>
      </c>
    </row>
    <row r="45" spans="3:22" ht="46.15" customHeight="1" x14ac:dyDescent="0.25">
      <c r="H45" s="111"/>
      <c r="I45" s="111"/>
      <c r="J45" s="111"/>
      <c r="K45" s="111"/>
      <c r="M45" s="111"/>
      <c r="N45" s="55" t="s">
        <v>91</v>
      </c>
      <c r="O45" s="111" t="s">
        <v>139</v>
      </c>
    </row>
    <row r="46" spans="3:22" ht="41.45" customHeight="1" x14ac:dyDescent="0.25">
      <c r="H46" s="111"/>
      <c r="I46" s="111"/>
      <c r="J46" s="111"/>
      <c r="K46" s="111"/>
      <c r="M46" s="111"/>
      <c r="N46" s="55" t="s">
        <v>140</v>
      </c>
      <c r="O46" s="111" t="s">
        <v>141</v>
      </c>
    </row>
    <row r="47" spans="3:22" ht="40.15" customHeight="1" x14ac:dyDescent="0.25">
      <c r="H47" s="111"/>
      <c r="I47" s="111"/>
      <c r="J47" s="111"/>
      <c r="K47" s="111"/>
      <c r="M47" s="111"/>
      <c r="N47" s="55" t="s">
        <v>142</v>
      </c>
      <c r="O47" s="111" t="s">
        <v>143</v>
      </c>
    </row>
    <row r="48" spans="3:22" ht="37.15" customHeight="1" x14ac:dyDescent="0.25">
      <c r="H48" s="111"/>
      <c r="I48" s="111"/>
      <c r="J48" s="111"/>
      <c r="K48" s="111"/>
      <c r="M48" s="111"/>
      <c r="N48" s="55" t="s">
        <v>144</v>
      </c>
      <c r="O48" s="111" t="s">
        <v>145</v>
      </c>
    </row>
    <row r="49" spans="8:15" ht="40.15" customHeight="1" x14ac:dyDescent="0.25">
      <c r="H49" s="111"/>
      <c r="I49" s="111"/>
      <c r="J49" s="111"/>
      <c r="K49" s="111"/>
      <c r="M49" s="111"/>
      <c r="N49" s="55" t="s">
        <v>146</v>
      </c>
      <c r="O49" s="111" t="s">
        <v>147</v>
      </c>
    </row>
    <row r="50" spans="8:15" ht="39" customHeight="1" x14ac:dyDescent="0.25">
      <c r="H50" s="111"/>
      <c r="I50" s="111"/>
      <c r="J50" s="111"/>
      <c r="K50" s="111"/>
      <c r="M50" s="111"/>
      <c r="N50" s="55" t="s">
        <v>148</v>
      </c>
      <c r="O50" s="111" t="s">
        <v>149</v>
      </c>
    </row>
    <row r="51" spans="8:15" ht="38.450000000000003" customHeight="1" x14ac:dyDescent="0.25">
      <c r="H51" s="111"/>
      <c r="I51" s="111"/>
      <c r="J51" s="111"/>
      <c r="K51" s="111"/>
      <c r="M51" s="111"/>
      <c r="N51" s="55" t="s">
        <v>150</v>
      </c>
      <c r="O51" s="111" t="s">
        <v>151</v>
      </c>
    </row>
    <row r="52" spans="8:15" ht="36.6" customHeight="1" x14ac:dyDescent="0.25">
      <c r="H52" s="111"/>
      <c r="I52" s="111"/>
      <c r="J52" s="111"/>
      <c r="K52" s="111"/>
      <c r="M52" s="111"/>
      <c r="N52" s="55" t="s">
        <v>152</v>
      </c>
      <c r="O52" s="111" t="s">
        <v>153</v>
      </c>
    </row>
    <row r="53" spans="8:15" ht="39.6" customHeight="1" x14ac:dyDescent="0.25">
      <c r="H53" s="111"/>
      <c r="I53" s="111"/>
      <c r="J53" s="111"/>
      <c r="K53" s="111"/>
      <c r="M53" s="111"/>
      <c r="N53" s="55" t="s">
        <v>154</v>
      </c>
      <c r="O53" s="111" t="s">
        <v>155</v>
      </c>
    </row>
    <row r="54" spans="8:15" ht="45" customHeight="1" x14ac:dyDescent="0.25">
      <c r="H54" s="111"/>
      <c r="I54" s="111"/>
      <c r="J54" s="111"/>
      <c r="K54" s="111"/>
      <c r="M54" s="111"/>
      <c r="N54" s="55" t="s">
        <v>156</v>
      </c>
      <c r="O54" s="111" t="s">
        <v>157</v>
      </c>
    </row>
    <row r="55" spans="8:15" ht="23.45" customHeight="1" x14ac:dyDescent="0.25"/>
    <row r="56" spans="8:15" ht="24.6" customHeight="1" x14ac:dyDescent="0.25"/>
    <row r="57" spans="8:15" ht="25.15" customHeight="1" x14ac:dyDescent="0.25"/>
    <row r="58" spans="8:15" ht="25.9" customHeight="1" x14ac:dyDescent="0.25"/>
    <row r="59" spans="8:15" ht="27" customHeight="1" x14ac:dyDescent="0.25"/>
    <row r="60" spans="8:15" ht="26.45" customHeight="1" x14ac:dyDescent="0.25"/>
    <row r="61" spans="8:15" ht="22.15" customHeight="1" x14ac:dyDescent="0.25"/>
    <row r="62" spans="8:15" ht="20.45" customHeight="1" x14ac:dyDescent="0.25"/>
    <row r="63" spans="8:15" ht="24" customHeight="1" x14ac:dyDescent="0.25"/>
    <row r="64" spans="8:15" ht="23.45" customHeight="1" x14ac:dyDescent="0.25"/>
    <row r="65" spans="3:7" x14ac:dyDescent="0.25">
      <c r="C65" s="54"/>
      <c r="D65" s="54"/>
      <c r="E65" s="54"/>
      <c r="F65" s="54"/>
      <c r="G65" s="54"/>
    </row>
  </sheetData>
  <mergeCells count="88">
    <mergeCell ref="R22:R23"/>
    <mergeCell ref="R26:R28"/>
    <mergeCell ref="W22:W23"/>
    <mergeCell ref="N26:N28"/>
    <mergeCell ref="I22:L23"/>
    <mergeCell ref="M22:M23"/>
    <mergeCell ref="N22:N23"/>
    <mergeCell ref="O22:O23"/>
    <mergeCell ref="P22:P23"/>
    <mergeCell ref="Q22:Q23"/>
    <mergeCell ref="S22:S23"/>
    <mergeCell ref="T22:T23"/>
    <mergeCell ref="I26:L28"/>
    <mergeCell ref="U22:U23"/>
    <mergeCell ref="P26:P28"/>
    <mergeCell ref="Q26:Q28"/>
    <mergeCell ref="W9:W11"/>
    <mergeCell ref="P11:P12"/>
    <mergeCell ref="Q11:Q12"/>
    <mergeCell ref="R11:R12"/>
    <mergeCell ref="S11:S12"/>
    <mergeCell ref="T11:T12"/>
    <mergeCell ref="U11:U12"/>
    <mergeCell ref="V11:V12"/>
    <mergeCell ref="P9:V10"/>
    <mergeCell ref="W26:W28"/>
    <mergeCell ref="G27:G28"/>
    <mergeCell ref="D13:D16"/>
    <mergeCell ref="E13:F16"/>
    <mergeCell ref="D17:D20"/>
    <mergeCell ref="E17:F20"/>
    <mergeCell ref="I13:L13"/>
    <mergeCell ref="I17:L17"/>
    <mergeCell ref="I21:L21"/>
    <mergeCell ref="E22:F22"/>
    <mergeCell ref="V26:V28"/>
    <mergeCell ref="G14:G16"/>
    <mergeCell ref="I14:L14"/>
    <mergeCell ref="I15:L15"/>
    <mergeCell ref="I16:L16"/>
    <mergeCell ref="I18:L18"/>
    <mergeCell ref="U26:U28"/>
    <mergeCell ref="E25:F25"/>
    <mergeCell ref="I25:L25"/>
    <mergeCell ref="B13:B20"/>
    <mergeCell ref="M9:M11"/>
    <mergeCell ref="B9:B12"/>
    <mergeCell ref="C9:C12"/>
    <mergeCell ref="D9:D12"/>
    <mergeCell ref="C13:C20"/>
    <mergeCell ref="E9:F12"/>
    <mergeCell ref="G9:G12"/>
    <mergeCell ref="I9:L12"/>
    <mergeCell ref="H9:H12"/>
    <mergeCell ref="I20:L20"/>
    <mergeCell ref="I19:L19"/>
    <mergeCell ref="G18:G19"/>
    <mergeCell ref="V22:V23"/>
    <mergeCell ref="D29:D31"/>
    <mergeCell ref="I29:L29"/>
    <mergeCell ref="I30:L30"/>
    <mergeCell ref="I31:L31"/>
    <mergeCell ref="E29:F31"/>
    <mergeCell ref="O29:O31"/>
    <mergeCell ref="O26:O28"/>
    <mergeCell ref="H26:H28"/>
    <mergeCell ref="M26:M28"/>
    <mergeCell ref="I24:L24"/>
    <mergeCell ref="E24:F24"/>
    <mergeCell ref="H22:H23"/>
    <mergeCell ref="G22:G23"/>
    <mergeCell ref="S26:S28"/>
    <mergeCell ref="T26:T28"/>
    <mergeCell ref="B26:B28"/>
    <mergeCell ref="C26:C28"/>
    <mergeCell ref="D26:D28"/>
    <mergeCell ref="E26:F28"/>
    <mergeCell ref="B21:B22"/>
    <mergeCell ref="C21:C22"/>
    <mergeCell ref="D21:D22"/>
    <mergeCell ref="E21:F21"/>
    <mergeCell ref="D42:G42"/>
    <mergeCell ref="D43:G43"/>
    <mergeCell ref="D37:G37"/>
    <mergeCell ref="D38:G38"/>
    <mergeCell ref="D39:G39"/>
    <mergeCell ref="D40:G40"/>
    <mergeCell ref="D41:G41"/>
  </mergeCells>
  <pageMargins left="0.19685039370078741" right="0.51181102362204722" top="0.23622047244094491" bottom="0.78740157480314965" header="0.31496062992125984" footer="0.31496062992125984"/>
  <pageSetup paperSize="8" scale="35" fitToHeight="0" orientation="landscape" horizontalDpi="300" verticalDpi="300" r:id="rId1"/>
  <rowBreaks count="2" manualBreakCount="2">
    <brk id="21" max="23" man="1"/>
    <brk id="24" max="2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W50"/>
  <sheetViews>
    <sheetView topLeftCell="A14" zoomScale="68" zoomScaleNormal="68" workbookViewId="0">
      <selection activeCell="H16" sqref="H16"/>
    </sheetView>
  </sheetViews>
  <sheetFormatPr defaultColWidth="8.85546875" defaultRowHeight="15" x14ac:dyDescent="0.25"/>
  <cols>
    <col min="1" max="1" width="5.7109375" customWidth="1"/>
    <col min="2" max="2" width="11.28515625" customWidth="1"/>
    <col min="3" max="3" width="12.85546875" customWidth="1"/>
    <col min="4" max="4" width="39.85546875" customWidth="1"/>
    <col min="6" max="6" width="10.85546875" customWidth="1"/>
    <col min="7" max="7" width="28.28515625" customWidth="1"/>
    <col min="8" max="8" width="66.7109375" customWidth="1"/>
    <col min="11" max="11" width="2.7109375" customWidth="1"/>
    <col min="12" max="12" width="46.7109375" customWidth="1"/>
    <col min="13" max="13" width="39" customWidth="1"/>
    <col min="14" max="14" width="25.7109375" customWidth="1"/>
    <col min="15" max="15" width="26.140625" customWidth="1"/>
    <col min="16" max="16" width="16.42578125" customWidth="1"/>
    <col min="17" max="21" width="16.28515625" customWidth="1"/>
    <col min="22" max="22" width="19.28515625" customWidth="1"/>
    <col min="23" max="23" width="35.28515625" customWidth="1"/>
    <col min="24" max="24" width="5.42578125" customWidth="1"/>
  </cols>
  <sheetData>
    <row r="1" spans="2:23" ht="15.75" thickBot="1" x14ac:dyDescent="0.3"/>
    <row r="2" spans="2:23" ht="20.25" x14ac:dyDescent="0.25">
      <c r="B2" s="3" t="s">
        <v>14</v>
      </c>
      <c r="C2" s="4"/>
      <c r="D2" s="4"/>
      <c r="E2" s="4"/>
      <c r="F2" s="4"/>
      <c r="G2" s="4"/>
      <c r="H2" s="4"/>
      <c r="I2" s="4"/>
      <c r="J2" s="4"/>
      <c r="K2" s="4"/>
      <c r="L2" s="4"/>
      <c r="M2" s="5"/>
      <c r="N2" s="4"/>
      <c r="O2" s="4"/>
      <c r="P2" s="4"/>
      <c r="Q2" s="4"/>
      <c r="R2" s="4"/>
      <c r="S2" s="4"/>
      <c r="T2" s="4"/>
      <c r="U2" s="4"/>
      <c r="V2" s="4"/>
      <c r="W2" s="5"/>
    </row>
    <row r="3" spans="2:23" ht="18.75" customHeight="1" x14ac:dyDescent="0.25">
      <c r="B3" s="6" t="s">
        <v>15</v>
      </c>
      <c r="C3" s="7"/>
      <c r="D3" s="7"/>
      <c r="E3" s="7"/>
      <c r="F3" s="7"/>
      <c r="G3" s="7"/>
      <c r="H3" s="7"/>
      <c r="I3" s="7"/>
      <c r="J3" s="7"/>
      <c r="K3" s="7"/>
      <c r="L3" s="7"/>
      <c r="M3" s="8"/>
      <c r="N3" s="7"/>
      <c r="O3" s="7"/>
      <c r="P3" s="7"/>
      <c r="Q3" s="7"/>
      <c r="R3" s="7"/>
      <c r="S3" s="7"/>
      <c r="T3" s="7"/>
      <c r="U3" s="7"/>
      <c r="V3" s="7"/>
      <c r="W3" s="8"/>
    </row>
    <row r="4" spans="2:23" ht="21.75" customHeight="1" x14ac:dyDescent="0.25">
      <c r="B4" s="9" t="s">
        <v>16</v>
      </c>
      <c r="C4" s="10"/>
      <c r="D4" s="10"/>
      <c r="E4" s="10"/>
      <c r="F4" s="10"/>
      <c r="G4" s="10"/>
      <c r="H4" s="10"/>
      <c r="I4" s="10"/>
      <c r="J4" s="10"/>
      <c r="K4" s="10"/>
      <c r="L4" s="10"/>
      <c r="M4" s="11"/>
      <c r="N4" s="10"/>
      <c r="O4" s="10"/>
      <c r="P4" s="10"/>
      <c r="Q4" s="10"/>
      <c r="R4" s="10"/>
      <c r="S4" s="10"/>
      <c r="T4" s="10"/>
      <c r="U4" s="10"/>
      <c r="V4" s="10"/>
      <c r="W4" s="11"/>
    </row>
    <row r="5" spans="2:23" ht="21.75" customHeight="1" x14ac:dyDescent="0.25">
      <c r="B5" s="9" t="s">
        <v>17</v>
      </c>
      <c r="C5" s="10"/>
      <c r="D5" s="10"/>
      <c r="E5" s="10"/>
      <c r="F5" s="10"/>
      <c r="G5" s="10"/>
      <c r="H5" s="10"/>
      <c r="I5" s="10"/>
      <c r="J5" s="10"/>
      <c r="K5" s="10"/>
      <c r="L5" s="10"/>
      <c r="M5" s="11"/>
      <c r="N5" s="10"/>
      <c r="O5" s="10"/>
      <c r="P5" s="10"/>
      <c r="Q5" s="10"/>
      <c r="R5" s="10"/>
      <c r="S5" s="10"/>
      <c r="T5" s="10"/>
      <c r="U5" s="10"/>
      <c r="V5" s="10"/>
      <c r="W5" s="11"/>
    </row>
    <row r="6" spans="2:23" ht="18.75" customHeight="1" x14ac:dyDescent="0.25">
      <c r="B6" s="12" t="s">
        <v>18</v>
      </c>
      <c r="C6" s="13"/>
      <c r="D6" s="13"/>
      <c r="E6" s="13"/>
      <c r="F6" s="13"/>
      <c r="G6" s="13"/>
      <c r="H6" s="13"/>
      <c r="I6" s="13"/>
      <c r="J6" s="13"/>
      <c r="K6" s="13"/>
      <c r="L6" s="13"/>
      <c r="M6" s="14"/>
      <c r="N6" s="13"/>
      <c r="O6" s="13"/>
      <c r="P6" s="13"/>
      <c r="Q6" s="13"/>
      <c r="R6" s="13"/>
      <c r="S6" s="13"/>
      <c r="T6" s="13"/>
      <c r="U6" s="13"/>
      <c r="V6" s="13"/>
      <c r="W6" s="14"/>
    </row>
    <row r="7" spans="2:23" ht="21" customHeight="1" thickBot="1" x14ac:dyDescent="0.3">
      <c r="B7" s="15" t="s">
        <v>290</v>
      </c>
      <c r="C7" s="16"/>
      <c r="D7" s="16"/>
      <c r="E7" s="16"/>
      <c r="F7" s="16"/>
      <c r="G7" s="16"/>
      <c r="H7" s="16"/>
      <c r="I7" s="16"/>
      <c r="J7" s="16"/>
      <c r="K7" s="16"/>
      <c r="L7" s="16"/>
      <c r="M7" s="17"/>
      <c r="N7" s="16"/>
      <c r="O7" s="16"/>
      <c r="P7" s="16"/>
      <c r="Q7" s="16"/>
      <c r="R7" s="16"/>
      <c r="S7" s="16"/>
      <c r="T7" s="16"/>
      <c r="U7" s="16"/>
      <c r="V7" s="16"/>
      <c r="W7" s="17"/>
    </row>
    <row r="8" spans="2:23" ht="6.75" customHeight="1" thickBot="1" x14ac:dyDescent="0.3"/>
    <row r="9" spans="2:23" ht="15" customHeight="1" x14ac:dyDescent="0.25">
      <c r="B9" s="264" t="s">
        <v>20</v>
      </c>
      <c r="C9" s="205" t="s">
        <v>21</v>
      </c>
      <c r="D9" s="260" t="s">
        <v>22</v>
      </c>
      <c r="E9" s="274" t="s">
        <v>23</v>
      </c>
      <c r="F9" s="280"/>
      <c r="G9" s="283" t="s">
        <v>159</v>
      </c>
      <c r="H9" s="283" t="s">
        <v>160</v>
      </c>
      <c r="I9" s="283" t="s">
        <v>291</v>
      </c>
      <c r="J9" s="270"/>
      <c r="K9" s="270"/>
      <c r="L9" s="271"/>
      <c r="M9" s="413" t="s">
        <v>27</v>
      </c>
      <c r="N9" s="26"/>
      <c r="O9" s="31"/>
      <c r="P9" s="338" t="s">
        <v>26</v>
      </c>
      <c r="Q9" s="338"/>
      <c r="R9" s="338"/>
      <c r="S9" s="338"/>
      <c r="T9" s="338"/>
      <c r="U9" s="338"/>
      <c r="V9" s="339"/>
      <c r="W9" s="267" t="s">
        <v>162</v>
      </c>
    </row>
    <row r="10" spans="2:23" ht="12" customHeight="1" thickBot="1" x14ac:dyDescent="0.3">
      <c r="B10" s="265"/>
      <c r="C10" s="206"/>
      <c r="D10" s="261"/>
      <c r="E10" s="276"/>
      <c r="F10" s="281"/>
      <c r="G10" s="284"/>
      <c r="H10" s="284"/>
      <c r="I10" s="284"/>
      <c r="J10" s="285"/>
      <c r="K10" s="285"/>
      <c r="L10" s="286"/>
      <c r="M10" s="414"/>
      <c r="N10" s="58" t="s">
        <v>28</v>
      </c>
      <c r="O10" s="32" t="s">
        <v>28</v>
      </c>
      <c r="P10" s="340"/>
      <c r="Q10" s="340"/>
      <c r="R10" s="340"/>
      <c r="S10" s="340"/>
      <c r="T10" s="340"/>
      <c r="U10" s="340"/>
      <c r="V10" s="341"/>
      <c r="W10" s="268"/>
    </row>
    <row r="11" spans="2:23" ht="15.75" customHeight="1" thickBot="1" x14ac:dyDescent="0.3">
      <c r="B11" s="265"/>
      <c r="C11" s="206"/>
      <c r="D11" s="261"/>
      <c r="E11" s="276"/>
      <c r="F11" s="281"/>
      <c r="G11" s="284"/>
      <c r="H11" s="284"/>
      <c r="I11" s="284"/>
      <c r="J11" s="285"/>
      <c r="K11" s="285"/>
      <c r="L11" s="286"/>
      <c r="M11" s="415"/>
      <c r="N11" s="27" t="s">
        <v>29</v>
      </c>
      <c r="O11" s="32" t="s">
        <v>30</v>
      </c>
      <c r="P11" s="241" t="s">
        <v>31</v>
      </c>
      <c r="Q11" s="241" t="s">
        <v>304</v>
      </c>
      <c r="R11" s="241" t="s">
        <v>307</v>
      </c>
      <c r="S11" s="247" t="s">
        <v>305</v>
      </c>
      <c r="T11" s="247" t="s">
        <v>308</v>
      </c>
      <c r="U11" s="247" t="s">
        <v>306</v>
      </c>
      <c r="V11" s="267" t="s">
        <v>42</v>
      </c>
      <c r="W11" s="269"/>
    </row>
    <row r="12" spans="2:23" ht="47.1" customHeight="1" thickBot="1" x14ac:dyDescent="0.3">
      <c r="B12" s="266"/>
      <c r="C12" s="207"/>
      <c r="D12" s="261"/>
      <c r="E12" s="276"/>
      <c r="F12" s="281"/>
      <c r="G12" s="287"/>
      <c r="H12" s="287"/>
      <c r="I12" s="287"/>
      <c r="J12" s="272"/>
      <c r="K12" s="272"/>
      <c r="L12" s="273"/>
      <c r="M12" s="77" t="s">
        <v>44</v>
      </c>
      <c r="N12" s="136" t="s">
        <v>43</v>
      </c>
      <c r="O12" s="136" t="s">
        <v>43</v>
      </c>
      <c r="P12" s="243"/>
      <c r="Q12" s="243"/>
      <c r="R12" s="243"/>
      <c r="S12" s="248"/>
      <c r="T12" s="248"/>
      <c r="U12" s="248"/>
      <c r="V12" s="268"/>
      <c r="W12" s="18" t="s">
        <v>44</v>
      </c>
    </row>
    <row r="13" spans="2:23" ht="147" customHeight="1" thickBot="1" x14ac:dyDescent="0.3">
      <c r="B13" s="63" t="s">
        <v>98</v>
      </c>
      <c r="C13" s="141" t="s">
        <v>85</v>
      </c>
      <c r="D13" s="70" t="s">
        <v>99</v>
      </c>
      <c r="E13" s="222" t="s">
        <v>100</v>
      </c>
      <c r="F13" s="223"/>
      <c r="G13" s="160" t="s">
        <v>292</v>
      </c>
      <c r="H13" s="158" t="s">
        <v>350</v>
      </c>
      <c r="I13" s="450" t="s">
        <v>387</v>
      </c>
      <c r="J13" s="198"/>
      <c r="K13" s="198"/>
      <c r="L13" s="451"/>
      <c r="M13" s="163" t="s">
        <v>388</v>
      </c>
      <c r="N13" s="134" t="s">
        <v>101</v>
      </c>
      <c r="O13" s="132" t="s">
        <v>293</v>
      </c>
      <c r="P13" s="68"/>
      <c r="Q13" s="164" t="s">
        <v>389</v>
      </c>
      <c r="R13" s="68"/>
      <c r="S13" s="164" t="s">
        <v>390</v>
      </c>
      <c r="T13" s="68"/>
      <c r="U13" s="164" t="s">
        <v>391</v>
      </c>
      <c r="V13" s="71" t="s">
        <v>392</v>
      </c>
      <c r="W13" s="78" t="s">
        <v>294</v>
      </c>
    </row>
    <row r="14" spans="2:23" ht="178.5" customHeight="1" thickBot="1" x14ac:dyDescent="0.3">
      <c r="B14" s="44" t="s">
        <v>45</v>
      </c>
      <c r="C14" s="36" t="s">
        <v>46</v>
      </c>
      <c r="D14" s="161" t="s">
        <v>47</v>
      </c>
      <c r="E14" s="301" t="s">
        <v>48</v>
      </c>
      <c r="F14" s="448"/>
      <c r="G14" s="146" t="s">
        <v>295</v>
      </c>
      <c r="H14" s="158" t="s">
        <v>351</v>
      </c>
      <c r="I14" s="445" t="s">
        <v>393</v>
      </c>
      <c r="J14" s="446"/>
      <c r="K14" s="446"/>
      <c r="L14" s="447"/>
      <c r="M14" s="163" t="s">
        <v>296</v>
      </c>
      <c r="N14" s="61" t="s">
        <v>297</v>
      </c>
      <c r="O14" s="61" t="s">
        <v>214</v>
      </c>
      <c r="P14" s="164">
        <v>5</v>
      </c>
      <c r="Q14" s="68"/>
      <c r="R14" s="68"/>
      <c r="S14" s="68"/>
      <c r="T14" s="68"/>
      <c r="U14" s="68"/>
      <c r="V14" s="71">
        <v>5</v>
      </c>
      <c r="W14" s="78" t="s">
        <v>298</v>
      </c>
    </row>
    <row r="15" spans="2:23" ht="129" customHeight="1" thickBot="1" x14ac:dyDescent="0.3">
      <c r="B15" s="45" t="s">
        <v>54</v>
      </c>
      <c r="C15" s="37" t="s">
        <v>55</v>
      </c>
      <c r="D15" s="147" t="s">
        <v>56</v>
      </c>
      <c r="E15" s="303"/>
      <c r="F15" s="449"/>
      <c r="G15" s="154" t="s">
        <v>275</v>
      </c>
      <c r="H15" s="158" t="s">
        <v>352</v>
      </c>
      <c r="I15" s="444" t="s">
        <v>394</v>
      </c>
      <c r="J15" s="297"/>
      <c r="K15" s="297"/>
      <c r="L15" s="298"/>
      <c r="M15" s="162" t="s">
        <v>299</v>
      </c>
      <c r="N15" s="57" t="s">
        <v>297</v>
      </c>
      <c r="O15" s="61" t="s">
        <v>51</v>
      </c>
      <c r="P15" s="165">
        <v>0.25</v>
      </c>
      <c r="Q15" s="165">
        <v>0.35</v>
      </c>
      <c r="R15" s="165">
        <v>0.5</v>
      </c>
      <c r="S15" s="165">
        <v>0.7</v>
      </c>
      <c r="T15" s="182">
        <v>0.85</v>
      </c>
      <c r="U15" s="182">
        <v>1</v>
      </c>
      <c r="V15" s="80">
        <v>1</v>
      </c>
      <c r="W15" s="30" t="s">
        <v>300</v>
      </c>
    </row>
    <row r="16" spans="2:23" ht="161.25" customHeight="1" thickBot="1" x14ac:dyDescent="0.3">
      <c r="B16" s="45" t="s">
        <v>54</v>
      </c>
      <c r="C16" s="37" t="s">
        <v>55</v>
      </c>
      <c r="D16" s="70" t="s">
        <v>56</v>
      </c>
      <c r="E16" s="305"/>
      <c r="F16" s="306"/>
      <c r="G16" s="115" t="s">
        <v>275</v>
      </c>
      <c r="H16" s="159" t="s">
        <v>353</v>
      </c>
      <c r="I16" s="444" t="s">
        <v>395</v>
      </c>
      <c r="J16" s="297"/>
      <c r="K16" s="297"/>
      <c r="L16" s="298"/>
      <c r="M16" s="163" t="s">
        <v>301</v>
      </c>
      <c r="N16" s="134" t="s">
        <v>297</v>
      </c>
      <c r="O16" s="61" t="s">
        <v>51</v>
      </c>
      <c r="P16" s="133" t="s">
        <v>302</v>
      </c>
      <c r="Q16" s="164">
        <v>18</v>
      </c>
      <c r="R16" s="180"/>
      <c r="S16" s="164">
        <v>22</v>
      </c>
      <c r="T16" s="183"/>
      <c r="U16" s="164">
        <v>27</v>
      </c>
      <c r="V16" s="71">
        <v>27</v>
      </c>
      <c r="W16" s="78" t="s">
        <v>303</v>
      </c>
    </row>
    <row r="17" spans="2:23" ht="21" customHeight="1" thickBot="1" x14ac:dyDescent="0.3">
      <c r="B17" s="1"/>
      <c r="C17" s="21"/>
      <c r="D17" s="21"/>
      <c r="E17" s="2"/>
      <c r="F17" s="2"/>
      <c r="G17" s="46"/>
      <c r="H17" s="2"/>
      <c r="I17" s="2"/>
      <c r="J17" s="2"/>
      <c r="K17" s="2"/>
      <c r="L17" s="2"/>
      <c r="M17" s="2"/>
      <c r="N17" s="46"/>
      <c r="O17" s="46"/>
      <c r="P17" s="2"/>
      <c r="Q17" s="2"/>
      <c r="R17" s="2"/>
      <c r="S17" s="2"/>
      <c r="T17" s="2"/>
      <c r="U17" s="2"/>
      <c r="V17" s="2"/>
      <c r="W17" s="2"/>
    </row>
    <row r="20" spans="2:23" ht="20.45" customHeight="1" x14ac:dyDescent="0.25">
      <c r="C20" s="100" t="s">
        <v>104</v>
      </c>
      <c r="D20" s="100"/>
      <c r="E20" s="100"/>
      <c r="F20" s="100"/>
      <c r="G20" s="100"/>
      <c r="H20" s="102"/>
      <c r="I20" s="102"/>
      <c r="J20" s="102"/>
      <c r="K20" s="102"/>
      <c r="M20" s="102"/>
      <c r="N20" s="102" t="s">
        <v>105</v>
      </c>
      <c r="O20" s="102"/>
      <c r="P20" s="40"/>
      <c r="V20" s="40"/>
    </row>
    <row r="21" spans="2:23" ht="18.600000000000001" customHeight="1" x14ac:dyDescent="0.25">
      <c r="C21" s="101" t="s">
        <v>107</v>
      </c>
      <c r="D21" s="101"/>
      <c r="E21" s="101"/>
      <c r="F21" s="101"/>
      <c r="G21" s="101"/>
      <c r="H21" s="103"/>
      <c r="I21" s="103"/>
      <c r="J21" s="103"/>
      <c r="K21" s="103"/>
      <c r="M21" s="103"/>
      <c r="N21" s="103" t="s">
        <v>108</v>
      </c>
      <c r="O21" s="103"/>
      <c r="V21" s="40"/>
    </row>
    <row r="22" spans="2:23" ht="65.45" customHeight="1" x14ac:dyDescent="0.25">
      <c r="C22" s="47" t="s">
        <v>46</v>
      </c>
      <c r="D22" s="104" t="s">
        <v>110</v>
      </c>
      <c r="E22" s="104"/>
      <c r="F22" s="104"/>
      <c r="G22" s="104"/>
      <c r="H22" s="111"/>
      <c r="I22" s="111"/>
      <c r="J22" s="111"/>
      <c r="K22" s="111"/>
      <c r="M22" s="111"/>
      <c r="N22" s="55" t="s">
        <v>45</v>
      </c>
      <c r="O22" s="111" t="s">
        <v>111</v>
      </c>
      <c r="V22" s="40"/>
    </row>
    <row r="23" spans="2:23" ht="66.599999999999994" customHeight="1" x14ac:dyDescent="0.25">
      <c r="C23" s="48" t="s">
        <v>113</v>
      </c>
      <c r="D23" s="105" t="s">
        <v>114</v>
      </c>
      <c r="E23" s="105"/>
      <c r="F23" s="105"/>
      <c r="G23" s="105"/>
      <c r="H23" s="111"/>
      <c r="I23" s="111"/>
      <c r="J23" s="111"/>
      <c r="K23" s="111"/>
      <c r="M23" s="111"/>
      <c r="N23" s="55" t="s">
        <v>115</v>
      </c>
      <c r="O23" s="111" t="s">
        <v>116</v>
      </c>
      <c r="V23" s="40"/>
    </row>
    <row r="24" spans="2:23" ht="62.45" customHeight="1" x14ac:dyDescent="0.25">
      <c r="C24" s="49" t="s">
        <v>118</v>
      </c>
      <c r="D24" s="106" t="s">
        <v>119</v>
      </c>
      <c r="E24" s="106"/>
      <c r="F24" s="106"/>
      <c r="G24" s="106"/>
      <c r="H24" s="111"/>
      <c r="I24" s="111"/>
      <c r="J24" s="111"/>
      <c r="K24" s="111"/>
      <c r="M24" s="111"/>
      <c r="N24" s="55" t="s">
        <v>120</v>
      </c>
      <c r="O24" s="111" t="s">
        <v>121</v>
      </c>
      <c r="V24" s="40"/>
    </row>
    <row r="25" spans="2:23" ht="68.45" customHeight="1" x14ac:dyDescent="0.25">
      <c r="C25" s="50" t="s">
        <v>55</v>
      </c>
      <c r="D25" s="107" t="s">
        <v>123</v>
      </c>
      <c r="E25" s="107"/>
      <c r="F25" s="107"/>
      <c r="G25" s="107"/>
      <c r="H25" s="111"/>
      <c r="I25" s="111"/>
      <c r="J25" s="111"/>
      <c r="K25" s="111"/>
      <c r="M25" s="111"/>
      <c r="N25" s="55" t="s">
        <v>124</v>
      </c>
      <c r="O25" s="111" t="s">
        <v>125</v>
      </c>
      <c r="V25" s="40"/>
    </row>
    <row r="26" spans="2:23" ht="52.35" customHeight="1" x14ac:dyDescent="0.25">
      <c r="C26" s="51" t="s">
        <v>127</v>
      </c>
      <c r="D26" s="108" t="s">
        <v>128</v>
      </c>
      <c r="E26" s="108"/>
      <c r="F26" s="108"/>
      <c r="G26" s="108"/>
      <c r="H26" s="111"/>
      <c r="I26" s="111"/>
      <c r="J26" s="111"/>
      <c r="K26" s="111"/>
      <c r="M26" s="111"/>
      <c r="N26" s="55" t="s">
        <v>130</v>
      </c>
      <c r="O26" s="111" t="s">
        <v>131</v>
      </c>
      <c r="V26" s="40"/>
    </row>
    <row r="27" spans="2:23" ht="61.35" customHeight="1" x14ac:dyDescent="0.25">
      <c r="C27" s="52" t="s">
        <v>92</v>
      </c>
      <c r="D27" s="109" t="s">
        <v>133</v>
      </c>
      <c r="E27" s="109"/>
      <c r="F27" s="109"/>
      <c r="G27" s="109"/>
      <c r="H27" s="111"/>
      <c r="I27" s="111"/>
      <c r="J27" s="111"/>
      <c r="K27" s="111"/>
      <c r="M27" s="111"/>
      <c r="N27" s="55" t="s">
        <v>134</v>
      </c>
      <c r="O27" s="111" t="s">
        <v>135</v>
      </c>
    </row>
    <row r="28" spans="2:23" ht="75" customHeight="1" x14ac:dyDescent="0.25">
      <c r="C28" s="53" t="s">
        <v>85</v>
      </c>
      <c r="D28" s="110" t="s">
        <v>136</v>
      </c>
      <c r="E28" s="110"/>
      <c r="F28" s="110"/>
      <c r="G28" s="110"/>
      <c r="H28" s="111"/>
      <c r="I28" s="111"/>
      <c r="J28" s="111"/>
      <c r="K28" s="111"/>
      <c r="M28" s="111"/>
      <c r="N28" s="55" t="s">
        <v>79</v>
      </c>
      <c r="O28" s="111" t="s">
        <v>137</v>
      </c>
      <c r="P28" s="40"/>
    </row>
    <row r="29" spans="2:23" ht="48.6" customHeight="1" x14ac:dyDescent="0.25">
      <c r="C29" s="54"/>
      <c r="D29" s="54"/>
      <c r="E29" s="54"/>
      <c r="F29" s="54"/>
      <c r="G29" s="54"/>
      <c r="H29" s="111"/>
      <c r="I29" s="111"/>
      <c r="J29" s="111"/>
      <c r="K29" s="111"/>
      <c r="M29" s="111"/>
      <c r="N29" s="55" t="s">
        <v>84</v>
      </c>
      <c r="O29" s="111" t="s">
        <v>138</v>
      </c>
    </row>
    <row r="30" spans="2:23" ht="46.35" customHeight="1" x14ac:dyDescent="0.25">
      <c r="H30" s="111"/>
      <c r="I30" s="111"/>
      <c r="J30" s="111"/>
      <c r="K30" s="111"/>
      <c r="M30" s="111"/>
      <c r="N30" s="55" t="s">
        <v>91</v>
      </c>
      <c r="O30" s="111" t="s">
        <v>139</v>
      </c>
    </row>
    <row r="31" spans="2:23" ht="41.45" customHeight="1" x14ac:dyDescent="0.25">
      <c r="H31" s="111"/>
      <c r="I31" s="111"/>
      <c r="J31" s="111"/>
      <c r="K31" s="111"/>
      <c r="M31" s="111"/>
      <c r="N31" s="55" t="s">
        <v>140</v>
      </c>
      <c r="O31" s="111" t="s">
        <v>141</v>
      </c>
    </row>
    <row r="32" spans="2:23" ht="40.35" customHeight="1" x14ac:dyDescent="0.25">
      <c r="H32" s="111"/>
      <c r="I32" s="111"/>
      <c r="J32" s="111"/>
      <c r="K32" s="111"/>
      <c r="M32" s="111"/>
      <c r="N32" s="55" t="s">
        <v>142</v>
      </c>
      <c r="O32" s="111" t="s">
        <v>143</v>
      </c>
    </row>
    <row r="33" spans="8:15" ht="37.35" customHeight="1" x14ac:dyDescent="0.25">
      <c r="H33" s="111"/>
      <c r="I33" s="111"/>
      <c r="J33" s="111"/>
      <c r="K33" s="111"/>
      <c r="M33" s="111"/>
      <c r="N33" s="55" t="s">
        <v>144</v>
      </c>
      <c r="O33" s="111" t="s">
        <v>145</v>
      </c>
    </row>
    <row r="34" spans="8:15" ht="40.35" customHeight="1" x14ac:dyDescent="0.25">
      <c r="H34" s="111"/>
      <c r="I34" s="111"/>
      <c r="J34" s="111"/>
      <c r="K34" s="111"/>
      <c r="M34" s="111"/>
      <c r="N34" s="55" t="s">
        <v>146</v>
      </c>
      <c r="O34" s="111" t="s">
        <v>147</v>
      </c>
    </row>
    <row r="35" spans="8:15" ht="39" customHeight="1" x14ac:dyDescent="0.25">
      <c r="H35" s="111"/>
      <c r="I35" s="111"/>
      <c r="J35" s="111"/>
      <c r="K35" s="111"/>
      <c r="M35" s="111"/>
      <c r="N35" s="55" t="s">
        <v>148</v>
      </c>
      <c r="O35" s="111" t="s">
        <v>149</v>
      </c>
    </row>
    <row r="36" spans="8:15" ht="38.450000000000003" customHeight="1" x14ac:dyDescent="0.25">
      <c r="H36" s="111"/>
      <c r="I36" s="111"/>
      <c r="J36" s="111"/>
      <c r="K36" s="111"/>
      <c r="M36" s="111"/>
      <c r="N36" s="55" t="s">
        <v>150</v>
      </c>
      <c r="O36" s="111" t="s">
        <v>151</v>
      </c>
    </row>
    <row r="37" spans="8:15" ht="36.6" customHeight="1" x14ac:dyDescent="0.25">
      <c r="H37" s="111"/>
      <c r="I37" s="111"/>
      <c r="J37" s="111"/>
      <c r="K37" s="111"/>
      <c r="M37" s="111"/>
      <c r="N37" s="55" t="s">
        <v>152</v>
      </c>
      <c r="O37" s="111" t="s">
        <v>153</v>
      </c>
    </row>
    <row r="38" spans="8:15" ht="39.6" customHeight="1" x14ac:dyDescent="0.25">
      <c r="H38" s="111"/>
      <c r="I38" s="111"/>
      <c r="J38" s="111"/>
      <c r="K38" s="111"/>
      <c r="M38" s="111"/>
      <c r="N38" s="55" t="s">
        <v>154</v>
      </c>
      <c r="O38" s="111" t="s">
        <v>155</v>
      </c>
    </row>
    <row r="39" spans="8:15" ht="45" customHeight="1" x14ac:dyDescent="0.25">
      <c r="H39" s="111"/>
      <c r="I39" s="111"/>
      <c r="J39" s="111"/>
      <c r="K39" s="111"/>
      <c r="M39" s="111"/>
      <c r="N39" s="55" t="s">
        <v>156</v>
      </c>
      <c r="O39" s="111" t="s">
        <v>157</v>
      </c>
    </row>
    <row r="40" spans="8:15" ht="23.45" customHeight="1" x14ac:dyDescent="0.25"/>
    <row r="41" spans="8:15" ht="24.6" customHeight="1" x14ac:dyDescent="0.25"/>
    <row r="42" spans="8:15" ht="25.35" customHeight="1" x14ac:dyDescent="0.25"/>
    <row r="43" spans="8:15" ht="26.1" customHeight="1" x14ac:dyDescent="0.25"/>
    <row r="44" spans="8:15" ht="27" customHeight="1" x14ac:dyDescent="0.25"/>
    <row r="45" spans="8:15" ht="26.45" customHeight="1" x14ac:dyDescent="0.25"/>
    <row r="46" spans="8:15" ht="22.35" customHeight="1" x14ac:dyDescent="0.25"/>
    <row r="47" spans="8:15" ht="20.45" customHeight="1" x14ac:dyDescent="0.25"/>
    <row r="48" spans="8:15" ht="24" customHeight="1" x14ac:dyDescent="0.25"/>
    <row r="49" spans="3:7" ht="23.45" customHeight="1" x14ac:dyDescent="0.25"/>
    <row r="50" spans="3:7" x14ac:dyDescent="0.25">
      <c r="C50" s="54"/>
      <c r="D50" s="54"/>
      <c r="E50" s="54"/>
      <c r="F50" s="54"/>
      <c r="G50" s="54"/>
    </row>
  </sheetData>
  <mergeCells count="24">
    <mergeCell ref="W9:W11"/>
    <mergeCell ref="P11:P12"/>
    <mergeCell ref="Q11:Q12"/>
    <mergeCell ref="R11:R12"/>
    <mergeCell ref="S11:S12"/>
    <mergeCell ref="T11:T12"/>
    <mergeCell ref="E13:F13"/>
    <mergeCell ref="I13:L13"/>
    <mergeCell ref="M9:M11"/>
    <mergeCell ref="V11:V12"/>
    <mergeCell ref="B9:B12"/>
    <mergeCell ref="C9:C12"/>
    <mergeCell ref="D9:D12"/>
    <mergeCell ref="E9:F12"/>
    <mergeCell ref="G9:G12"/>
    <mergeCell ref="I9:L12"/>
    <mergeCell ref="U11:U12"/>
    <mergeCell ref="H9:H12"/>
    <mergeCell ref="P9:V10"/>
    <mergeCell ref="I16:L16"/>
    <mergeCell ref="E16:F16"/>
    <mergeCell ref="I14:L14"/>
    <mergeCell ref="I15:L15"/>
    <mergeCell ref="E14:F15"/>
  </mergeCells>
  <pageMargins left="0.19685039370078741" right="0.51181102362204722" top="0.23622047244094491" bottom="0.78740157480314965" header="0.31496062992125984" footer="0.31496062992125984"/>
  <pageSetup paperSize="8" scale="34" fitToHeight="0" orientation="landscape" horizontalDpi="300" verticalDpi="3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2:AA17"/>
  <sheetViews>
    <sheetView showGridLines="0" topLeftCell="G1" zoomScaleNormal="100" workbookViewId="0">
      <selection activeCell="H8" sqref="H8"/>
    </sheetView>
  </sheetViews>
  <sheetFormatPr defaultRowHeight="15" x14ac:dyDescent="0.25"/>
  <cols>
    <col min="10" max="10" width="23.85546875" customWidth="1"/>
  </cols>
  <sheetData>
    <row r="2" spans="10:27" x14ac:dyDescent="0.25">
      <c r="J2" s="456" t="s">
        <v>403</v>
      </c>
      <c r="K2" s="455"/>
      <c r="L2" s="455"/>
      <c r="M2" s="455"/>
      <c r="N2" s="455"/>
      <c r="O2" s="455"/>
      <c r="P2" s="455"/>
      <c r="Q2" s="455"/>
      <c r="R2" s="455"/>
      <c r="S2" s="455"/>
      <c r="T2" s="455"/>
      <c r="U2" s="455"/>
      <c r="V2" s="455"/>
      <c r="W2" s="455"/>
      <c r="X2" s="455"/>
      <c r="Y2" s="455"/>
      <c r="Z2" s="455"/>
      <c r="AA2" s="455"/>
    </row>
    <row r="4" spans="10:27" x14ac:dyDescent="0.25">
      <c r="J4" s="453" t="s">
        <v>399</v>
      </c>
      <c r="K4" s="452"/>
      <c r="L4" s="452"/>
      <c r="M4" s="452"/>
      <c r="N4" s="452"/>
      <c r="O4" s="452"/>
      <c r="P4" s="452"/>
      <c r="Q4" s="452"/>
      <c r="R4" s="452"/>
      <c r="S4" s="452"/>
      <c r="T4" s="452"/>
      <c r="U4" s="452"/>
      <c r="V4" s="452"/>
      <c r="W4" s="452"/>
      <c r="X4" s="452"/>
      <c r="Y4" s="452"/>
      <c r="Z4" s="452"/>
      <c r="AA4" s="452"/>
    </row>
    <row r="5" spans="10:27" x14ac:dyDescent="0.25">
      <c r="J5" s="454" t="s">
        <v>396</v>
      </c>
      <c r="K5">
        <v>5</v>
      </c>
    </row>
    <row r="6" spans="10:27" x14ac:dyDescent="0.25">
      <c r="J6" s="454" t="s">
        <v>397</v>
      </c>
      <c r="K6">
        <f>SUM(L6,M6,N6,O6,P6,Q6,R6,S6,T6,U6,V6,W6,X6,Y6,Z6,AA6)</f>
        <v>65</v>
      </c>
      <c r="L6">
        <v>6</v>
      </c>
      <c r="M6">
        <v>4</v>
      </c>
      <c r="N6">
        <v>4</v>
      </c>
      <c r="O6">
        <v>2</v>
      </c>
      <c r="P6">
        <v>3</v>
      </c>
      <c r="Q6">
        <v>4</v>
      </c>
      <c r="R6">
        <v>4</v>
      </c>
      <c r="S6">
        <v>5</v>
      </c>
      <c r="T6">
        <v>5</v>
      </c>
      <c r="U6">
        <v>6</v>
      </c>
      <c r="V6">
        <v>5</v>
      </c>
      <c r="W6">
        <v>3</v>
      </c>
      <c r="X6">
        <v>3</v>
      </c>
      <c r="Y6">
        <v>4</v>
      </c>
      <c r="Z6">
        <v>4</v>
      </c>
      <c r="AA6">
        <v>3</v>
      </c>
    </row>
    <row r="7" spans="10:27" x14ac:dyDescent="0.25">
      <c r="J7" s="454" t="s">
        <v>398</v>
      </c>
      <c r="K7">
        <f>SUM(L7,M7,N7,O7)</f>
        <v>9</v>
      </c>
      <c r="L7">
        <v>3</v>
      </c>
      <c r="M7">
        <v>3</v>
      </c>
      <c r="N7">
        <v>1</v>
      </c>
      <c r="O7">
        <v>2</v>
      </c>
    </row>
    <row r="8" spans="10:27" x14ac:dyDescent="0.25">
      <c r="J8" s="454" t="s">
        <v>106</v>
      </c>
      <c r="K8">
        <v>14</v>
      </c>
    </row>
    <row r="9" spans="10:27" x14ac:dyDescent="0.25">
      <c r="J9" s="453" t="s">
        <v>400</v>
      </c>
      <c r="K9" s="453">
        <f>SUM(K5:K8)</f>
        <v>93</v>
      </c>
    </row>
    <row r="12" spans="10:27" x14ac:dyDescent="0.25">
      <c r="J12" s="453" t="s">
        <v>401</v>
      </c>
      <c r="K12" s="452"/>
      <c r="L12" s="452"/>
      <c r="M12" s="452"/>
      <c r="N12" s="452"/>
      <c r="O12" s="452"/>
      <c r="P12" s="452"/>
      <c r="Q12" s="452"/>
      <c r="R12" s="452"/>
      <c r="S12" s="452"/>
      <c r="T12" s="452"/>
      <c r="U12" s="452"/>
      <c r="V12" s="452"/>
      <c r="W12" s="452"/>
      <c r="X12" s="452"/>
      <c r="Y12" s="452"/>
      <c r="Z12" s="452"/>
      <c r="AA12" s="452"/>
    </row>
    <row r="13" spans="10:27" x14ac:dyDescent="0.25">
      <c r="J13" s="454" t="s">
        <v>396</v>
      </c>
      <c r="K13">
        <v>5</v>
      </c>
    </row>
    <row r="14" spans="10:27" x14ac:dyDescent="0.25">
      <c r="J14" s="454" t="s">
        <v>397</v>
      </c>
      <c r="K14">
        <v>16</v>
      </c>
    </row>
    <row r="15" spans="10:27" x14ac:dyDescent="0.25">
      <c r="J15" s="454" t="s">
        <v>398</v>
      </c>
      <c r="K15">
        <v>4</v>
      </c>
    </row>
    <row r="16" spans="10:27" x14ac:dyDescent="0.25">
      <c r="J16" s="454" t="s">
        <v>106</v>
      </c>
      <c r="K16">
        <v>12</v>
      </c>
    </row>
    <row r="17" spans="10:11" x14ac:dyDescent="0.25">
      <c r="J17" s="453" t="s">
        <v>400</v>
      </c>
      <c r="K17" s="453">
        <f>SUM(K13:K16)</f>
        <v>37</v>
      </c>
    </row>
  </sheetData>
  <pageMargins left="0.511811024" right="0.511811024" top="0.78740157499999996" bottom="0.78740157499999996" header="0.31496062000000002" footer="0.31496062000000002"/>
  <pageSetup paperSize="9"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8</vt:i4>
      </vt:variant>
    </vt:vector>
  </HeadingPairs>
  <TitlesOfParts>
    <vt:vector size="16" baseType="lpstr">
      <vt:lpstr>Pontos de Atenção</vt:lpstr>
      <vt:lpstr>EGD_Mapa Estratégico de TIC</vt:lpstr>
      <vt:lpstr>PMA.1_Governança</vt:lpstr>
      <vt:lpstr>PMA.1_Governança1</vt:lpstr>
      <vt:lpstr>PMA.2_Sistemas1 </vt:lpstr>
      <vt:lpstr>PMA.3_Infraestrutura1</vt:lpstr>
      <vt:lpstr>PMA.4_Inovação_Saúde_Digital1</vt:lpstr>
      <vt:lpstr>TOTAL_AÇÕES</vt:lpstr>
      <vt:lpstr>'EGD_Mapa Estratégico de TIC'!Area_de_impressao</vt:lpstr>
      <vt:lpstr>PMA.1_Governança!Area_de_impressao</vt:lpstr>
      <vt:lpstr>PMA.1_Governança1!Area_de_impressao</vt:lpstr>
      <vt:lpstr>'PMA.2_Sistemas1 '!Area_de_impressao</vt:lpstr>
      <vt:lpstr>PMA.3_Infraestrutura1!Area_de_impressao</vt:lpstr>
      <vt:lpstr>PMA.4_Inovação_Saúde_Digital1!Area_de_impressao</vt:lpstr>
      <vt:lpstr>'Pontos de Atenção'!Area_de_impressao</vt:lpstr>
      <vt:lpstr>TOTAL_AÇÕES!Area_de_impressao</vt:lpstr>
    </vt:vector>
  </TitlesOfParts>
  <Manager>Graziella Cervo</Manager>
  <Company>MS-FIOTEC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PDTIC-2022-2024</dc:title>
  <dc:subject>Inventário de Necessidades de TIC</dc:subject>
  <dc:creator>Andrea Guimaraes Nunes</dc:creator>
  <cp:keywords>DATASUS_CGGOV</cp:keywords>
  <dc:description/>
  <cp:lastModifiedBy>Andréa Guimarães Nunes</cp:lastModifiedBy>
  <cp:revision/>
  <dcterms:created xsi:type="dcterms:W3CDTF">2019-01-11T13:37:18Z</dcterms:created>
  <dcterms:modified xsi:type="dcterms:W3CDTF">2022-02-22T15:34:05Z</dcterms:modified>
  <cp:category/>
  <cp:contentStatus/>
</cp:coreProperties>
</file>